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BIDDOCS\FY24\24-74 S&amp;D Art Supplies\"/>
    </mc:Choice>
  </mc:AlternateContent>
  <xr:revisionPtr revIDLastSave="0" documentId="8_{D08E060C-2F4E-49E6-BD75-E8F88ACE26A8}" xr6:coauthVersionLast="47" xr6:coauthVersionMax="47" xr10:uidLastSave="{00000000-0000-0000-0000-000000000000}"/>
  <bookViews>
    <workbookView xWindow="0" yWindow="30" windowWidth="28800" windowHeight="15450" xr2:uid="{00000000-000D-0000-FFFF-FFFF00000000}"/>
  </bookViews>
  <sheets>
    <sheet name="Sheet1" sheetId="1" r:id="rId1"/>
  </sheets>
  <definedNames>
    <definedName name="_xlnm.Print_Area" localSheetId="0">Sheet1!$A$1:$G$369</definedName>
    <definedName name="_xlnm.Print_Titles" localSheetId="0">Sheet1!$9:$9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F367" i="1"/>
  <c r="XFD367" i="1" s="1"/>
  <c r="F366" i="1"/>
  <c r="XFD366" i="1" s="1"/>
  <c r="F365" i="1"/>
  <c r="XFD365" i="1" s="1"/>
  <c r="F364" i="1"/>
  <c r="XFD364" i="1" s="1"/>
  <c r="F363" i="1"/>
  <c r="XFD363" i="1" s="1"/>
  <c r="F362" i="1"/>
  <c r="XFD362" i="1" s="1"/>
  <c r="F361" i="1"/>
  <c r="XFD361" i="1" s="1"/>
  <c r="F360" i="1"/>
  <c r="XFD360" i="1" s="1"/>
  <c r="F359" i="1"/>
  <c r="XFD359" i="1" s="1"/>
  <c r="F358" i="1"/>
  <c r="XFD358" i="1" s="1"/>
  <c r="F357" i="1"/>
  <c r="XFD357" i="1" s="1"/>
  <c r="F356" i="1"/>
  <c r="XFD356" i="1" s="1"/>
  <c r="F355" i="1"/>
  <c r="XFD355" i="1" s="1"/>
  <c r="F354" i="1"/>
  <c r="XFD354" i="1" s="1"/>
  <c r="F353" i="1"/>
  <c r="XFD353" i="1" s="1"/>
  <c r="F352" i="1"/>
  <c r="XFD352" i="1" s="1"/>
  <c r="F351" i="1"/>
  <c r="XFD351" i="1" s="1"/>
  <c r="F350" i="1"/>
  <c r="XFD350" i="1" s="1"/>
  <c r="F349" i="1"/>
  <c r="XFD349" i="1" s="1"/>
  <c r="F348" i="1"/>
  <c r="XFD348" i="1" s="1"/>
  <c r="F347" i="1"/>
  <c r="XFD347" i="1" s="1"/>
  <c r="F346" i="1"/>
  <c r="XFD346" i="1" s="1"/>
  <c r="F345" i="1"/>
  <c r="XFD345" i="1" s="1"/>
  <c r="F344" i="1"/>
  <c r="XFD344" i="1" s="1"/>
  <c r="F343" i="1"/>
  <c r="XFD343" i="1" s="1"/>
  <c r="F342" i="1"/>
  <c r="XFD342" i="1" s="1"/>
  <c r="F341" i="1"/>
  <c r="XFD341" i="1" s="1"/>
  <c r="F340" i="1"/>
  <c r="XFD340" i="1" s="1"/>
  <c r="F339" i="1"/>
  <c r="XFD339" i="1" s="1"/>
  <c r="F338" i="1"/>
  <c r="XFD338" i="1" s="1"/>
  <c r="F337" i="1"/>
  <c r="XFD337" i="1" s="1"/>
  <c r="F336" i="1"/>
  <c r="XFD336" i="1" s="1"/>
  <c r="F335" i="1"/>
  <c r="XFD335" i="1" s="1"/>
  <c r="F334" i="1"/>
  <c r="XFD334" i="1" s="1"/>
  <c r="F333" i="1"/>
  <c r="XFD333" i="1" s="1"/>
  <c r="F332" i="1"/>
  <c r="XFD332" i="1" s="1"/>
  <c r="F331" i="1"/>
  <c r="XFD331" i="1" s="1"/>
  <c r="F330" i="1"/>
  <c r="XFD330" i="1" s="1"/>
  <c r="F329" i="1"/>
  <c r="XFD329" i="1" s="1"/>
  <c r="F328" i="1"/>
  <c r="XFD328" i="1" s="1"/>
  <c r="F327" i="1"/>
  <c r="XFD327" i="1" s="1"/>
  <c r="F326" i="1"/>
  <c r="XFD326" i="1" s="1"/>
  <c r="F325" i="1"/>
  <c r="XFD325" i="1" s="1"/>
  <c r="F324" i="1"/>
  <c r="XFD324" i="1" s="1"/>
  <c r="F323" i="1"/>
  <c r="XFD323" i="1" s="1"/>
  <c r="F322" i="1"/>
  <c r="XFD322" i="1" s="1"/>
  <c r="F321" i="1"/>
  <c r="XFD321" i="1" s="1"/>
  <c r="F320" i="1"/>
  <c r="XFD320" i="1" s="1"/>
  <c r="F319" i="1"/>
  <c r="XFD319" i="1" s="1"/>
  <c r="F318" i="1"/>
  <c r="XFD318" i="1" s="1"/>
  <c r="F317" i="1"/>
  <c r="XFD317" i="1" s="1"/>
  <c r="F316" i="1"/>
  <c r="XFD316" i="1" s="1"/>
  <c r="F315" i="1"/>
  <c r="XFD315" i="1" s="1"/>
  <c r="F314" i="1"/>
  <c r="XFD314" i="1" s="1"/>
  <c r="F313" i="1"/>
  <c r="XFD313" i="1" s="1"/>
  <c r="F312" i="1"/>
  <c r="XFD312" i="1" s="1"/>
  <c r="F311" i="1"/>
  <c r="XFD311" i="1" s="1"/>
  <c r="F310" i="1"/>
  <c r="XFD310" i="1" s="1"/>
  <c r="F309" i="1"/>
  <c r="XFD309" i="1" s="1"/>
  <c r="F308" i="1"/>
  <c r="XFD308" i="1" s="1"/>
  <c r="F307" i="1"/>
  <c r="XFD307" i="1" s="1"/>
  <c r="F306" i="1"/>
  <c r="XFD306" i="1" s="1"/>
  <c r="F305" i="1"/>
  <c r="XFD305" i="1" s="1"/>
  <c r="F304" i="1"/>
  <c r="XFD304" i="1" s="1"/>
  <c r="F303" i="1"/>
  <c r="XFD303" i="1" s="1"/>
  <c r="F302" i="1"/>
  <c r="XFD302" i="1" s="1"/>
  <c r="F301" i="1"/>
  <c r="XFD301" i="1" s="1"/>
  <c r="F300" i="1"/>
  <c r="XFD300" i="1" s="1"/>
  <c r="F299" i="1"/>
  <c r="XFD299" i="1" s="1"/>
  <c r="F298" i="1"/>
  <c r="XFD298" i="1" s="1"/>
  <c r="F297" i="1"/>
  <c r="XFD297" i="1" s="1"/>
  <c r="F296" i="1"/>
  <c r="XFD296" i="1" s="1"/>
  <c r="F295" i="1"/>
  <c r="XFD295" i="1" s="1"/>
  <c r="F294" i="1"/>
  <c r="XFD294" i="1" s="1"/>
  <c r="F293" i="1"/>
  <c r="XFD293" i="1" s="1"/>
  <c r="F292" i="1"/>
  <c r="XFD292" i="1" s="1"/>
  <c r="F291" i="1"/>
  <c r="XFD291" i="1" s="1"/>
  <c r="F290" i="1"/>
  <c r="XFD290" i="1" s="1"/>
  <c r="F289" i="1"/>
  <c r="XFD289" i="1" s="1"/>
  <c r="F288" i="1"/>
  <c r="XFD288" i="1" s="1"/>
  <c r="F287" i="1"/>
  <c r="XFD287" i="1" s="1"/>
  <c r="F286" i="1"/>
  <c r="XFD286" i="1" s="1"/>
  <c r="F285" i="1"/>
  <c r="XFD285" i="1" s="1"/>
  <c r="F284" i="1"/>
  <c r="XFD284" i="1" s="1"/>
  <c r="F283" i="1"/>
  <c r="XFD283" i="1" s="1"/>
  <c r="F282" i="1"/>
  <c r="XFD282" i="1" s="1"/>
  <c r="F281" i="1"/>
  <c r="XFD281" i="1" s="1"/>
  <c r="F280" i="1"/>
  <c r="XFD280" i="1" s="1"/>
  <c r="F279" i="1"/>
  <c r="XFD279" i="1" s="1"/>
  <c r="F278" i="1"/>
  <c r="XFD278" i="1" s="1"/>
  <c r="F277" i="1"/>
  <c r="XFD277" i="1" s="1"/>
  <c r="F276" i="1"/>
  <c r="XFD276" i="1" s="1"/>
  <c r="F275" i="1"/>
  <c r="XFD275" i="1" s="1"/>
  <c r="F274" i="1"/>
  <c r="XFD274" i="1" s="1"/>
  <c r="F273" i="1"/>
  <c r="XFD273" i="1" s="1"/>
  <c r="F272" i="1"/>
  <c r="XFD272" i="1" s="1"/>
  <c r="F271" i="1"/>
  <c r="XFD271" i="1" s="1"/>
  <c r="F270" i="1"/>
  <c r="XFD270" i="1" s="1"/>
  <c r="F269" i="1"/>
  <c r="XFD269" i="1" s="1"/>
  <c r="F268" i="1"/>
  <c r="XFD268" i="1" s="1"/>
  <c r="F267" i="1"/>
  <c r="XFD267" i="1" s="1"/>
  <c r="F266" i="1"/>
  <c r="XFD266" i="1" s="1"/>
  <c r="F265" i="1"/>
  <c r="XFD265" i="1" s="1"/>
  <c r="F264" i="1"/>
  <c r="XFD264" i="1" s="1"/>
  <c r="F263" i="1"/>
  <c r="XFD263" i="1" s="1"/>
  <c r="F262" i="1"/>
  <c r="XFD262" i="1" s="1"/>
  <c r="F261" i="1"/>
  <c r="XFD261" i="1" s="1"/>
  <c r="F260" i="1"/>
  <c r="XFD260" i="1" s="1"/>
  <c r="F259" i="1"/>
  <c r="XFD259" i="1" s="1"/>
  <c r="F258" i="1"/>
  <c r="XFD258" i="1" s="1"/>
  <c r="F257" i="1"/>
  <c r="XFD257" i="1" s="1"/>
  <c r="F256" i="1"/>
  <c r="XFD256" i="1" s="1"/>
  <c r="F255" i="1"/>
  <c r="XFD255" i="1" s="1"/>
  <c r="F254" i="1"/>
  <c r="XFD254" i="1" s="1"/>
  <c r="F253" i="1"/>
  <c r="XFD253" i="1" s="1"/>
  <c r="F252" i="1"/>
  <c r="XFD252" i="1" s="1"/>
  <c r="F251" i="1"/>
  <c r="XFD251" i="1" s="1"/>
  <c r="F250" i="1"/>
  <c r="XFD250" i="1" s="1"/>
  <c r="F249" i="1"/>
  <c r="XFD249" i="1" s="1"/>
  <c r="F248" i="1"/>
  <c r="XFD248" i="1" s="1"/>
  <c r="F247" i="1"/>
  <c r="XFD247" i="1" s="1"/>
  <c r="F246" i="1"/>
  <c r="XFD246" i="1" s="1"/>
  <c r="F245" i="1"/>
  <c r="XFD245" i="1" s="1"/>
  <c r="F244" i="1"/>
  <c r="XFD244" i="1" s="1"/>
  <c r="F243" i="1"/>
  <c r="XFD243" i="1" s="1"/>
  <c r="F242" i="1"/>
  <c r="XFD242" i="1" s="1"/>
  <c r="F241" i="1"/>
  <c r="XFD241" i="1" s="1"/>
  <c r="F240" i="1"/>
  <c r="XFD240" i="1" s="1"/>
  <c r="F239" i="1"/>
  <c r="XFD239" i="1" s="1"/>
  <c r="F238" i="1"/>
  <c r="XFD238" i="1" s="1"/>
  <c r="F237" i="1"/>
  <c r="XFD237" i="1" s="1"/>
  <c r="F236" i="1"/>
  <c r="XFD236" i="1" s="1"/>
  <c r="F235" i="1"/>
  <c r="XFD235" i="1" s="1"/>
  <c r="F234" i="1"/>
  <c r="XFD234" i="1" s="1"/>
  <c r="F233" i="1"/>
  <c r="XFD233" i="1" s="1"/>
  <c r="F232" i="1"/>
  <c r="XFD232" i="1" s="1"/>
  <c r="F231" i="1"/>
  <c r="XFD231" i="1" s="1"/>
  <c r="F230" i="1"/>
  <c r="XFD230" i="1" s="1"/>
  <c r="F229" i="1"/>
  <c r="XFD229" i="1" s="1"/>
  <c r="F228" i="1"/>
  <c r="XFD228" i="1" s="1"/>
  <c r="F227" i="1"/>
  <c r="XFD227" i="1" s="1"/>
  <c r="F226" i="1"/>
  <c r="XFD226" i="1" s="1"/>
  <c r="F225" i="1"/>
  <c r="XFD225" i="1" s="1"/>
  <c r="F224" i="1"/>
  <c r="XFD224" i="1" s="1"/>
  <c r="F220" i="1"/>
  <c r="F219" i="1"/>
  <c r="F218" i="1"/>
  <c r="F214" i="1"/>
  <c r="F213" i="1"/>
  <c r="F212" i="1"/>
  <c r="F211" i="1"/>
  <c r="F210" i="1"/>
  <c r="F206" i="1"/>
  <c r="F205" i="1"/>
  <c r="F204" i="1"/>
  <c r="F203" i="1"/>
  <c r="F202" i="1"/>
  <c r="F201" i="1"/>
  <c r="F200" i="1"/>
  <c r="F199" i="1"/>
  <c r="F198" i="1"/>
  <c r="F197" i="1"/>
  <c r="F196" i="1"/>
  <c r="F195" i="1"/>
  <c r="F194" i="1"/>
  <c r="F193" i="1"/>
  <c r="F192" i="1"/>
  <c r="F191" i="1"/>
  <c r="F187" i="1"/>
  <c r="F186" i="1"/>
  <c r="F185" i="1"/>
  <c r="F184" i="1"/>
  <c r="F183" i="1"/>
  <c r="F179" i="1"/>
  <c r="F178" i="1"/>
  <c r="F177" i="1"/>
  <c r="F176" i="1"/>
  <c r="F175" i="1"/>
  <c r="F174" i="1"/>
  <c r="F173" i="1"/>
  <c r="F172" i="1"/>
  <c r="F171" i="1"/>
  <c r="F170" i="1"/>
  <c r="F169" i="1"/>
  <c r="F165" i="1"/>
  <c r="F164" i="1"/>
  <c r="F163" i="1"/>
  <c r="F162" i="1"/>
  <c r="F161" i="1"/>
  <c r="F160" i="1"/>
  <c r="F159" i="1"/>
  <c r="F158" i="1"/>
  <c r="F157" i="1"/>
  <c r="F156" i="1"/>
  <c r="F155" i="1"/>
  <c r="F154" i="1"/>
  <c r="F153" i="1"/>
  <c r="F152" i="1"/>
  <c r="F151" i="1"/>
  <c r="F150" i="1"/>
  <c r="F146" i="1"/>
  <c r="F145" i="1"/>
  <c r="F144" i="1"/>
  <c r="F143" i="1"/>
  <c r="F142" i="1"/>
  <c r="F141" i="1"/>
  <c r="F140" i="1"/>
  <c r="F139" i="1"/>
  <c r="F138" i="1"/>
  <c r="F137" i="1"/>
  <c r="F136" i="1"/>
  <c r="F135" i="1"/>
  <c r="F134" i="1"/>
  <c r="F133" i="1"/>
  <c r="F129" i="1"/>
  <c r="F128" i="1"/>
  <c r="F127" i="1"/>
  <c r="F126" i="1"/>
  <c r="F122" i="1"/>
  <c r="F121" i="1"/>
  <c r="F120" i="1"/>
  <c r="F119" i="1"/>
  <c r="F118" i="1"/>
  <c r="F114" i="1"/>
  <c r="F113" i="1"/>
  <c r="F112" i="1"/>
  <c r="F111" i="1"/>
  <c r="F110" i="1"/>
  <c r="F109" i="1"/>
  <c r="F108" i="1"/>
  <c r="F107" i="1"/>
  <c r="F103" i="1"/>
  <c r="F102" i="1"/>
  <c r="F101" i="1"/>
  <c r="F100" i="1"/>
  <c r="F99" i="1"/>
  <c r="F98" i="1"/>
  <c r="F97" i="1"/>
  <c r="F96" i="1"/>
  <c r="F95" i="1"/>
  <c r="F94" i="1"/>
  <c r="F93" i="1"/>
  <c r="F92" i="1"/>
  <c r="F91" i="1"/>
  <c r="F87" i="1"/>
  <c r="F86" i="1"/>
  <c r="F85" i="1"/>
  <c r="F84" i="1"/>
  <c r="F83" i="1"/>
  <c r="F82" i="1"/>
  <c r="F81" i="1"/>
  <c r="F80" i="1"/>
  <c r="F79" i="1"/>
  <c r="F78" i="1"/>
  <c r="F77" i="1"/>
  <c r="F73" i="1"/>
  <c r="F72" i="1"/>
  <c r="F71" i="1"/>
  <c r="F70" i="1"/>
  <c r="F69" i="1"/>
  <c r="F68" i="1"/>
  <c r="F67" i="1"/>
  <c r="F66" i="1"/>
  <c r="F65" i="1"/>
  <c r="F64" i="1"/>
  <c r="F63" i="1"/>
  <c r="F62" i="1"/>
  <c r="F61" i="1"/>
  <c r="F57" i="1"/>
  <c r="F56" i="1"/>
  <c r="F55" i="1"/>
  <c r="F54" i="1"/>
  <c r="F53" i="1"/>
  <c r="F52" i="1"/>
  <c r="F51" i="1"/>
  <c r="F50" i="1"/>
  <c r="F49" i="1"/>
  <c r="F48" i="1"/>
  <c r="F44" i="1"/>
  <c r="F43" i="1"/>
  <c r="F42" i="1"/>
  <c r="F41" i="1"/>
  <c r="F40" i="1"/>
  <c r="F39" i="1"/>
  <c r="F38" i="1"/>
  <c r="F37" i="1"/>
  <c r="F36" i="1"/>
  <c r="F35" i="1"/>
  <c r="F34" i="1"/>
  <c r="F33" i="1"/>
  <c r="F32" i="1"/>
  <c r="F31" i="1"/>
  <c r="F30" i="1"/>
  <c r="F29" i="1"/>
  <c r="F25" i="1"/>
  <c r="F24" i="1"/>
  <c r="F23" i="1"/>
  <c r="F22" i="1"/>
  <c r="F21" i="1"/>
  <c r="F20" i="1"/>
  <c r="F19" i="1"/>
  <c r="F18" i="1"/>
  <c r="F17" i="1"/>
  <c r="F16" i="1"/>
  <c r="F15" i="1"/>
  <c r="F14" i="1"/>
  <c r="F13" i="1"/>
  <c r="F12" i="1"/>
  <c r="F215" i="1" l="1"/>
  <c r="F88" i="1"/>
  <c r="F188" i="1"/>
  <c r="F180" i="1"/>
  <c r="F26" i="1"/>
  <c r="F74" i="1"/>
  <c r="F58" i="1"/>
  <c r="F221" i="1"/>
  <c r="F207" i="1"/>
  <c r="F45" i="1"/>
  <c r="F104" i="1"/>
  <c r="F130" i="1"/>
  <c r="F123" i="1"/>
  <c r="F166" i="1"/>
  <c r="F115" i="1"/>
  <c r="F147" i="1"/>
  <c r="AQ8" i="1"/>
</calcChain>
</file>

<file path=xl/sharedStrings.xml><?xml version="1.0" encoding="utf-8"?>
<sst xmlns="http://schemas.openxmlformats.org/spreadsheetml/2006/main" count="974" uniqueCount="742">
  <si>
    <t>(Vendor Name)</t>
  </si>
  <si>
    <t>Item Number</t>
  </si>
  <si>
    <t>Description or Approved Equal</t>
  </si>
  <si>
    <t>Unit</t>
  </si>
  <si>
    <t>Est. Qty.</t>
  </si>
  <si>
    <t>Unit $</t>
  </si>
  <si>
    <t>Total Cost</t>
  </si>
  <si>
    <t>DOZEN</t>
  </si>
  <si>
    <t>PKG/500 SHTS.</t>
  </si>
  <si>
    <t>PKG/100</t>
  </si>
  <si>
    <t>PKG/100 SHTS</t>
  </si>
  <si>
    <t>PKG/12</t>
  </si>
  <si>
    <t>EACH</t>
  </si>
  <si>
    <t>BOX/1000</t>
  </si>
  <si>
    <t>PACK/100</t>
  </si>
  <si>
    <t>SET/8</t>
  </si>
  <si>
    <t>BOX/12</t>
  </si>
  <si>
    <t>PKG/ 4 ROLLS</t>
  </si>
  <si>
    <t>ROLL</t>
  </si>
  <si>
    <t>PACK/6</t>
  </si>
  <si>
    <t>SET/4</t>
  </si>
  <si>
    <t>PACK/10</t>
  </si>
  <si>
    <t>BOX/500</t>
  </si>
  <si>
    <t>PKG./12</t>
  </si>
  <si>
    <t>CATEGORY A</t>
  </si>
  <si>
    <t>Approved equal brand, model #, pg # (attach specs)</t>
  </si>
  <si>
    <t>CATEGORY B</t>
  </si>
  <si>
    <t>TOTAL FOR CATEGORY A:</t>
  </si>
  <si>
    <t>TOTAL FOR CATEGORY B:</t>
  </si>
  <si>
    <t>CATEGORY C</t>
  </si>
  <si>
    <t>TOTAL FOR CATEGORY C:</t>
  </si>
  <si>
    <t>CATEGORY D</t>
  </si>
  <si>
    <t>TOTAL FOR CATEGORY D:</t>
  </si>
  <si>
    <t>CATEGORY E</t>
  </si>
  <si>
    <t>TOTAL FOR CATEGORY E:</t>
  </si>
  <si>
    <t>CATEGORY F</t>
  </si>
  <si>
    <t>TOTAL FOR CATEGORY F:</t>
  </si>
  <si>
    <t>CATEGORY G</t>
  </si>
  <si>
    <t>TOTAL FOR CATEGORY G:</t>
  </si>
  <si>
    <t>CATEGORY Z</t>
  </si>
  <si>
    <t>BOX/36</t>
  </si>
  <si>
    <t>CATEGORY H</t>
  </si>
  <si>
    <t>TOTAL FOR CATEGORY H:</t>
  </si>
  <si>
    <t>02-01-001</t>
  </si>
  <si>
    <t>TEMPERA LIQUID - RED: NON-TOXIC, PLASTIC SQUEEZE BOTTLES. 32 OUNCE BOTTLE (ONE QUART) CRAYOLA PREMIER 54-1232-7038. NO SUBSTITUTE.</t>
  </si>
  <si>
    <t>CASE/6 QTS.</t>
  </si>
  <si>
    <t>02-01-002</t>
  </si>
  <si>
    <t>TEMPERA LIQUID - BLUE: NON-TOXIC, PLASTIC SQUEEZE BOTTLES. 32 OUNCE BOTTLE (ONE QUART) CRAYOLA PREMIER 54-1232-7042. NO SUBSTITUTE.</t>
  </si>
  <si>
    <t>02-01-003</t>
  </si>
  <si>
    <t>TEMPERA LIQUID - YELLOW: NON-TOXIC, PLASTIC SQUEEZE BOTTLES. 32 OUNCE BOTTLE (ONE QUART) CRAYOLA PREMIER 54-1232-7034. NO SUBSTITUTE.</t>
  </si>
  <si>
    <t>02-01-004</t>
  </si>
  <si>
    <t>TEMPERA LIQUID - ORANGE: NON-TOXIC, PLASTIC SQUEEZE BOTTLES. 32 OUNCE BOTTLE (ONE QUART) CRAYOLA PREMIER 54-1232-7036. NO SUBSTITUTE.</t>
  </si>
  <si>
    <t>02-01-005</t>
  </si>
  <si>
    <t>TEMPERA LIQUID - GREEN: NON-TOXIC, PLASTIC SQUEEZE BOTTLES. 32 OUNCE BOTTLE (ONE QUART) CRAYOLA PREMIER 54-1232-7044. NO SUBSTITUTE.</t>
  </si>
  <si>
    <t>02-01-006</t>
  </si>
  <si>
    <t>TEMPERA LIQUID - TURQUOISE: NON-TOXIC, PLASTIC SQUEEZE BOTTLES. 32 OUNCE BOTTLE (ONE QUART) CRAYOLA PREMIER 54-1232-7048. NO SUBSTITUTE.</t>
  </si>
  <si>
    <t>02-01-007</t>
  </si>
  <si>
    <t>TEMPERA LIQUID - WHITE: NON-TOXIC, PLASTIC SQUEEZE BOTTLES. 32 OUNCE BOTTLE (ONE QUART) CRAYOLA PREMIER 54-1232-7053. NO SUBSTITUTE.</t>
  </si>
  <si>
    <t>02-01-008</t>
  </si>
  <si>
    <t>TEMPERA LIQUID - BLACK: NON-TOXIC, PLASTIC SQUEEZE BOTTLES. 32 OUNCE BOTTLE (ONE QUART) CRAYOLA PREMIER 54-1232-7051. NO SUBSTITUTE.</t>
  </si>
  <si>
    <t>02-01-010</t>
  </si>
  <si>
    <t>TEMPERA LIQUID - BROWN: NON-TOXIC, PLASTIC SQUEEZE BOTTLES. 32 OUNCE BOTTLE (ONE QUART) CRAYOLA PREMIER 54-1232-7007. NO SUBSTITUTE.</t>
  </si>
  <si>
    <t>02-01-011</t>
  </si>
  <si>
    <t>TEMPERA LIQUID - VIOLET: NON-TOXIC, PLASTIC SQUEEZE BOTTLES. 32 OUNCE BOTTLE (ONE QUART) CRAYOLA PREMIER 54-1232-7040. NO SUBSTITUTE.</t>
  </si>
  <si>
    <t>02-01-014</t>
  </si>
  <si>
    <t>TEMPERA LIQUID - FLUORESCENT PINK: NON-TOXIC, PLASTIC SQUEEZE BOTTLES. 16 OUNCE BOTTLE (ONE PINT) CRAYOLA PREMIER 54-1116-097. NO SUBSTITUTE.</t>
  </si>
  <si>
    <t>CASE/12 PINTS</t>
  </si>
  <si>
    <t>02-01-015</t>
  </si>
  <si>
    <t>TEMPERA LIQUID - FLUORESCENT RED: NON-TOXIC, PLASTIC SQUEEZE BOTTLES. 16 OUNCE BOTTLE (ONE PINT) CRAYOLA PREMIER 54-1116-093. NO SUBSTITUTE.</t>
  </si>
  <si>
    <t>02-01-017</t>
  </si>
  <si>
    <t>TEMPERA LIQUID - FLUORESCENT BLUE: NON-TOXIC, PLASTIC SQUEEZE BOTTLES. 16 OUNCE BOTTLE (ONE PINT) CRAYOLA PREMIER 54-1116-092. NO SUBSTITUTE.</t>
  </si>
  <si>
    <t>02-01-018</t>
  </si>
  <si>
    <t>TEMPERA LIQUID - FLUORESCENT GREEN: NON-TOXIC, PLASTIC SQUEEZE BOTTLES. 16 OUNCE BOTTLE (ONE PINT) CRAYOLA PREMIER 54-1116-095. NO SUBSTITUTE.</t>
  </si>
  <si>
    <t>02-01-019</t>
  </si>
  <si>
    <t>TEMPERA LIQUID - FLUORESCENT CHARTREUSE: NON-TOXIC, PLASTIC SQUEEZE BOTTLES. 16 OUNCE BOTTLE (ONE PINT) CRAYOLA PREMIER 54-1116-096. NO SUBSTITUTE.</t>
  </si>
  <si>
    <t>02-01-020</t>
  </si>
  <si>
    <t>ACRYLIC PAINT - IVORY BLACK: NON-TOXIC, WATER DILUTE, PINT CONTAINER. 16 OUNCE BOTTLE (ONE PINT) CRAYOLA PORTFOLIO SERIES 20-4016-244. NO SUBSTITUTE.</t>
  </si>
  <si>
    <t>02-01-021</t>
  </si>
  <si>
    <t>ACRYLIC PAINT - TITANIUM WHITE: NON-TOXIC, WATER DILUTE, PINT CONTAINER. 16 OUNCE BOTTLE (ONE PINT) CRAYOLA PORTFOLIO SERIES 20-4016-432. NO SUBSTITUTE.</t>
  </si>
  <si>
    <t>02-01-023</t>
  </si>
  <si>
    <t>ACRYLIC PAINT - LIGHT RED: NON-TOXIC, WATER DILUTE, PINT CONTAINER. 16 OUNCE BOTTLE (ONE PINT) CRAYOLA PORTFOLIO SERIES 20-4016-113. NO SUBSTITUTE.</t>
  </si>
  <si>
    <t>02-01-024</t>
  </si>
  <si>
    <t>ACRYLIC PAINT - PTHALO BLUE: NON-TOXIC, WATER DILUTE, PINT CONTAINER. 16 OUNCE BOTTLE (ONE PINT) CRAYOLA PORTFOLIO SERIES 20-4016-316. NO SUBSTITUTE.</t>
  </si>
  <si>
    <t>02-01-025</t>
  </si>
  <si>
    <t>ACRYLIC PAINT - DEEP RED: NON-TOXIC, WATER DILUTE, PINT CONTAINER. 16 OUNCE BOTTLE (ONE PINT) CRAYOLA PORTFOLIO SERIES 20-4016-115. NO SUBSTITUTE.</t>
  </si>
  <si>
    <t>02-01-026</t>
  </si>
  <si>
    <t>ACRYLIC PAINT - TURNER YELLOW: NON-TOXIC, WATER DILUTE, PINT CONTAINER. 16 OUNCE BOTTLE (ONE PINT) CRAYOLA PORTFOLIO SERIES 20-4016-730. NO SUBSTITUTE.</t>
  </si>
  <si>
    <t>02-01-029</t>
  </si>
  <si>
    <t>ACRYLIC PAINT - LIGHT GREEN: NON-TOXIC, WATER DILUTE, PINT CONTAINER. 16 OUNCE BOTTLE (ONE PINT) CRAYOLA PORTFOLIO SERIES 20-4016-313. NO SUBSTITUTE.</t>
  </si>
  <si>
    <t>02-01-030</t>
  </si>
  <si>
    <t>ACRYLIC PAINT - BRILLIANT ORANGE: NON-TOXIC, WATER DILUTE, PINT CONTAINER. 16 OUNCE BOTTLE (ONE PINT) CRAYOLA PORTFOLIO SERIES 20-4016-720. NO SUBSTITUTE.</t>
  </si>
  <si>
    <t>02-01-031</t>
  </si>
  <si>
    <t>ACRYLIC PAINT - VIOLET: NON-TOXIC, WATER DILUTE, PINT CONTAINER. 16 OUNCE BOTTLE (ONE PINT) CRAYOLA PORTFOLIO SERIES 20-4016-186. NO SUBSTITUTE.</t>
  </si>
  <si>
    <t>02-01-032</t>
  </si>
  <si>
    <t>ACRYLIC PAINT - BURNT UMBER: NON-TOXIC, WATER DILUTE, PINT CONTAINER. 16 OUNCE BOTTLE (ONE PINT) CRAYOLA PORTFOLIO SERIES 20-4016-128. NO SUBSTITUTE.</t>
  </si>
  <si>
    <t>02-01-033</t>
  </si>
  <si>
    <t>ACRYLIC PAINT - BRILLIANT YELLOW: NON-TOXIC, WATER DILUTE, PINT CONTAINER. 16 OUNCE BOTTLE (ONE PINT) CRAYOLA PORTFOLIO SERIES 20-4016-830. NO SUBSTITUTE.</t>
  </si>
  <si>
    <t>02-01-034</t>
  </si>
  <si>
    <t>ACRYLIC PAINT - BURNT SIENNA: NON-TOXIC, WATER DILUTE, PINT CONTAINER. 16 OUNCE BOTTLE (ONE PINT) CRAYOLA PORTFOLIO SERIES 20-4016-127. NO SUBSTITUTE.</t>
  </si>
  <si>
    <t>02-01-070</t>
  </si>
  <si>
    <t>SET/6</t>
  </si>
  <si>
    <t>02-01-071</t>
  </si>
  <si>
    <t>02-01-072</t>
  </si>
  <si>
    <t>02-01-073</t>
  </si>
  <si>
    <t>02-01-074</t>
  </si>
  <si>
    <t>02-01-075</t>
  </si>
  <si>
    <t>02-01-076</t>
  </si>
  <si>
    <t>02-01-077</t>
  </si>
  <si>
    <t>02-01-078</t>
  </si>
  <si>
    <t>02-01-080</t>
  </si>
  <si>
    <t>02-05-041</t>
  </si>
  <si>
    <t>02-05-042</t>
  </si>
  <si>
    <t>02-05-043</t>
  </si>
  <si>
    <t>02-05-044</t>
  </si>
  <si>
    <t>02-05-045</t>
  </si>
  <si>
    <t>02-05-046</t>
  </si>
  <si>
    <t>02-05-047</t>
  </si>
  <si>
    <t>02-05-048</t>
  </si>
  <si>
    <t>02-05-049</t>
  </si>
  <si>
    <t>02-05-050</t>
  </si>
  <si>
    <t>02-05-051</t>
  </si>
  <si>
    <t>02-05-060</t>
  </si>
  <si>
    <t>CAMEL HAIR WATERCOLOR BRUSHES WITH SHORT BLACK WOOD HANDLE: SIZE 2, CAMEL HAIR BLEND, ROUND HEAD. CRAYOLA 05-1121-002. NO SUBSTITUTE.</t>
  </si>
  <si>
    <t>02-05-061</t>
  </si>
  <si>
    <t>CAMEL HAIR WATERCOLOR BRUSHES WITH SHORT BLACK WOOD HANDLE: SIZE 4, CAMEL HAIR BLEND, ROUND HEAD. CRAYOLA 05-1121-004. NO SUBSITUTE.</t>
  </si>
  <si>
    <t>02-05-062</t>
  </si>
  <si>
    <t>CAMEL HAIR WATERCOLOR BRUSHES WITH SHORT BLACK WOOD HANDLE: SIZE 7, CAMEL HAIR BLEND, ROUND HEAD. CRAYOLA 05-1121-007. NO SUBSTITUTE.</t>
  </si>
  <si>
    <t>02-05-063</t>
  </si>
  <si>
    <t>CAMEL HAIR WATERCOLOR BRUSHES WITH SHORT BLACK WOOD HANDLE: SIZE 10, CAMEL HAIR BLEND, ROUND HEAD. CRAYOLA 05-1121-010. NO SUBSTITUTE.</t>
  </si>
  <si>
    <t>02-05-065</t>
  </si>
  <si>
    <t>CAMEL HAIR WATERCOLOR BRUSHES WITH SHORT YELLOW PLASTIC HANDLE: SIZE 2, CAMEL HAIR BLEND, ROUND HEAD. CRAYOLA 05-1127-002. NO SUBSTITUTE.</t>
  </si>
  <si>
    <t>02-05-067</t>
  </si>
  <si>
    <t>CAMEL HAIR WATERCOLOR BRUSHES WITH SHORT YELLOW PLASTIC HANDLE: SIZE 7, CAMEL HAIR BLEND, ROUND HEAD. CRAYOLA 05-1127-007. NO SUBSTITUTE.</t>
  </si>
  <si>
    <t>02-10-025</t>
  </si>
  <si>
    <t>LARGE WAX CRAYON SET 8 STD. COLORS: 4" X 9/16", NON-TOXIC, TUCK BOX. CRAYOLA 52-0080. NO SUBSTITUTE.</t>
  </si>
  <si>
    <t>CASE/12 SETS</t>
  </si>
  <si>
    <t>02-10-030</t>
  </si>
  <si>
    <t>LARGE WAX CRAYON SET 16 STD. COLORS: NON-TOXIC. CRAYOLA 52-0336. NO SUBSTITUTE.</t>
  </si>
  <si>
    <t>02-10-045</t>
  </si>
  <si>
    <t>STANDARD SIZE WAX CRAYON SET 16 STD. COLORS: NON-TOXIC, TUCK BOX. CRAYOLA 52-0016. NO SUBSTITUTE.</t>
  </si>
  <si>
    <t>02-10-061</t>
  </si>
  <si>
    <t>STANDARD SIZE WAX CRAYON SET 24 STD. COLORS: NON-TOXIC, TUCK BOX. CRAYOLA 52-3024. NO SUBSTITUTE.</t>
  </si>
  <si>
    <t>SET/24</t>
  </si>
  <si>
    <t>02-15-001</t>
  </si>
  <si>
    <t>MARKER - RED: NON-TOXIC, WATER-BASE, CONICAL TIP. CRAYOLA 58-7700-038. NO SUBSTITUTE.</t>
  </si>
  <si>
    <t>02-15-002</t>
  </si>
  <si>
    <t>MARKER - ORANGE: NON-TOXIC, WATER-BASE, CONICAL TIP. CRAYOLA 58-7700-036. NO SUBSTITUTE.</t>
  </si>
  <si>
    <t>02-15-003</t>
  </si>
  <si>
    <t>MARKER - YELLOW: NON-TOXIC, WATER-BASE, CONICAL TIP. CRAYOLA 58-7700-034. NO SUBSTITUTE.</t>
  </si>
  <si>
    <t>02-15-004</t>
  </si>
  <si>
    <t>MARKER - GREEN: NON-TOXIC, WATER-BASE, CONICAL TIP. CRAYOLA 58-7700-044. NO SUBSTITUTE.</t>
  </si>
  <si>
    <t>02-15-005</t>
  </si>
  <si>
    <t>MARKER - BLUE: NON-TOXIC, WATER-BASE, CONICAL TIP. CRAYOLA 58-7700-042. NO SUBSTITUTE.</t>
  </si>
  <si>
    <t>02-15-006</t>
  </si>
  <si>
    <t>MARKER - PURPLE: NON-TOXIC, WATER-BASE, CONICAL TIP. CRAYOLA 58-7700-040. NO SUBSTITUTE.</t>
  </si>
  <si>
    <t>02-15-007</t>
  </si>
  <si>
    <t>MARKER - BLACK: NON-TOXIC, WATER-BASE, CONICAL TIP. CRAYOLA 58-7700-051. NO SUBSTITUTE.</t>
  </si>
  <si>
    <t>02-15-008</t>
  </si>
  <si>
    <t>MARKER - BROWN: NON-TOXIC, WATER-BASE, CONICAL TIP. CRAYOLA 58-7700-007. NO SUBSTITUTE.</t>
  </si>
  <si>
    <t>02-15-010</t>
  </si>
  <si>
    <t>02-15-011</t>
  </si>
  <si>
    <t>02-15-013</t>
  </si>
  <si>
    <t>02-15-015</t>
  </si>
  <si>
    <t>02-15-045</t>
  </si>
  <si>
    <t>CRAYOLA METALLIC MARKER SET, ASSORTED COLORS. NON-TOXIC. SET OF 8 MARKERS, INCLUDING PURPLE STEEL, GOLD INGOT, COPPER MINE, PINK BLING, BLACK IRON, GREEN MACHINE, SLICK SILVER, AND COBALT BLUE. CRAYOLA 58-8628. NO SUBSTITUTE.</t>
  </si>
  <si>
    <t>CATEGORY I</t>
  </si>
  <si>
    <t>02-15-014</t>
  </si>
  <si>
    <t>MARKER - BLACK CHISEL TIP: NON-TOXIC, PERMANENT. SHARPIE SAN38201. NO SUBSTITUTE.</t>
  </si>
  <si>
    <t>02-15-016</t>
  </si>
  <si>
    <t>ULTRA FINE POINT BLACK SHARPIE. NON TOXIC. SHARPIE SAN37001. NO SUBSTITUTE.</t>
  </si>
  <si>
    <t>02-15-017</t>
  </si>
  <si>
    <t>SHARPIE FINE POINT PERMANENT MARKER SET - SET OF 24 COLORS. NON-TOXIC. THIS SET INCLUDES BLACK, BLUE, RED, GREEN, YELLOW, PURPLE, BROWN, ORANGE, BERRY, LIME, AQUA, TURQUOISE, MAGENTA, TANGERINE, OLIVE, NAVY, BURGUNDY, MARIGOLD, PLUM, LILAC, PINK, SKY, MINT AND PEACH. SHARPIE SAN75846. NO SUBSTITUTE.</t>
  </si>
  <si>
    <t>SET/12</t>
  </si>
  <si>
    <t>02-15-020</t>
  </si>
  <si>
    <t>FINE LINE PEN - BLACK: PERMANENT WATERPROOF, NON-TOXIC. SHARPIE SAN30001. NO SUBSTITUTE.</t>
  </si>
  <si>
    <t>02-15-021</t>
  </si>
  <si>
    <t>FINE LINE PEN SET 4 COLOR: RED, GREEN, BLUE, BLACK, PERMANENT WATERPROOF, NON-TOXIC. SHARPIE SAN30174. NO SUBSTITUTE.</t>
  </si>
  <si>
    <t>02-15-023</t>
  </si>
  <si>
    <t>SHARPIE ULTRA FINE POINT MARKER SET - 24 COLORS, COLOR BURST. THIS SET INCLUDES POWER PINK, RACEY RED, SUPERSONIC YELLOW, JETSET JADE, BRILLIANT BLUE, AQUA, BERRY, BLACK, BLUE, BLUE ICE, BROWN, GREEN, LIME, MAGENTA, MINT, NAVY, ORANGE, PEACH, PINK LEMONADE, PURPLE, RED, SLATE GRAY, TURQUOISE BLUE, AND YELLOW. SHARPIE SAN1949558. NO SUBSTITUTE. **NEW**</t>
  </si>
  <si>
    <t>TOTAL FOR CATEGORY I:</t>
  </si>
  <si>
    <t>CATEGORY J</t>
  </si>
  <si>
    <t>02-35-032</t>
  </si>
  <si>
    <t>GALLON</t>
  </si>
  <si>
    <t>02-35-040</t>
  </si>
  <si>
    <t>PINT</t>
  </si>
  <si>
    <t>02-35-041</t>
  </si>
  <si>
    <t>02-35-042</t>
  </si>
  <si>
    <t>02-35-043</t>
  </si>
  <si>
    <t>02-35-044</t>
  </si>
  <si>
    <t>02-35-045</t>
  </si>
  <si>
    <t>02-35-047</t>
  </si>
  <si>
    <t>02-35-048</t>
  </si>
  <si>
    <t>02-35-049</t>
  </si>
  <si>
    <t>02-35-050</t>
  </si>
  <si>
    <t>02-35-057</t>
  </si>
  <si>
    <t>TOTAL FOR CATEGORY J:</t>
  </si>
  <si>
    <t>CATEGORY K</t>
  </si>
  <si>
    <t>02-35-055</t>
  </si>
  <si>
    <t>02-35-056</t>
  </si>
  <si>
    <t>LIQUID GLAZE - BLUE GREEN: NON-TOXIC, PLASTIC JAR. AMACO LUG-42. NO SUBSTITUTE.</t>
  </si>
  <si>
    <t>02-35-070</t>
  </si>
  <si>
    <t>LIQUID UNDERGLAZE - BLACK: LEAD-FREE, PLASTIC JAR. AMACO LUG-1. NO SUBSTITUTE.</t>
  </si>
  <si>
    <t>02-35-071</t>
  </si>
  <si>
    <t>LIQUID UNDERGLAZE - WHITE: LEAD-FREE, PLASTIC JAR. AMACO LUG-10. NO SUBSTITUTE.</t>
  </si>
  <si>
    <t>02-35-072</t>
  </si>
  <si>
    <t>LIQUID UNDERGLAZE - MED. BLUE: LEAD-FREE, PLASTIC JAR. AMACO LUG-21. NO SUBSTITUTE.</t>
  </si>
  <si>
    <t>02-35-073</t>
  </si>
  <si>
    <t>LIQUID UNDERGLAZE - LIGHT BROWN: LEAD-FREE, PLASTIC JAR. AMACO LUG-30. NO SUBSTITUTE.</t>
  </si>
  <si>
    <t>02-35-074</t>
  </si>
  <si>
    <t>LIQUID UNDERGLAZE - DARK GREEN: LEAD-FREE, PLASTIC JAR. AMACO LUG-43. NO SUBSTITUTE.</t>
  </si>
  <si>
    <t>02-35-075</t>
  </si>
  <si>
    <t>LIQUID UNDERGLAZE - PINK: LEAD-FREE, PLASTIC JAR. AMACO LUG-50. NO SUBSTITUTE.</t>
  </si>
  <si>
    <t>02-35-076</t>
  </si>
  <si>
    <t>LIQUID UNDERGLAZE - PURPLE: LEAD-FREE, PLASTIC JAR. AMACO LUG-55. NO SUBSTITUTE.</t>
  </si>
  <si>
    <t>02-35-077</t>
  </si>
  <si>
    <t>LIQUID UNDERGLAZE - BRIGHT YELLOW: LEAD-FREE, PLASTIC JAR. AMACO LUG-61. NO SUBSTITUTE.</t>
  </si>
  <si>
    <t>02-35-078</t>
  </si>
  <si>
    <t>LIQUID UNDERGLAZE - ORANGE: LEAD-FREE, PLASTIC JAR. AMACO LUG-65. NO SUBSTITUTE.</t>
  </si>
  <si>
    <t>02-35-079</t>
  </si>
  <si>
    <t>LIQUID UNDERGLAZE - WARM GREEN: LEAD-FREE, PLASTIC JAR. AMACO LUG-41. NO SUBSTITUTE.</t>
  </si>
  <si>
    <t>02-35-080</t>
  </si>
  <si>
    <t>LIQUID UNDERGLAZE - MAHOGANY BROWN: LEAD FREE, PLASTIC JAR. AMACO LUG-31. NO SUBSTITUTE.</t>
  </si>
  <si>
    <t>02-35-081</t>
  </si>
  <si>
    <t>LIQUID UNDERGLAZE - MAROON: LEAD FREE, PLASTIC JAR. AMACO LUG-56. NO SUBSTITUTE.</t>
  </si>
  <si>
    <t>TOTAL FOR CATEGORY K:</t>
  </si>
  <si>
    <t>CATEGORY L</t>
  </si>
  <si>
    <t>02-35-205</t>
  </si>
  <si>
    <t>LOW FIRE (CONE 05) GLAZES FOR BISQUE: TEACHER’S PALETTE - GRAY (TP-15). LEAD FREE. AMACO 36603C. NO SUBSTITUTE.</t>
  </si>
  <si>
    <t>02-35-207</t>
  </si>
  <si>
    <t>LOW FIRE (CONE 05) GLAZES FOR BISQUE: TEACHER’S PALETTE - SKY BLUE (TP-20). LEAD FREE. AMACO 36604D. NO SUBSTITUTE.</t>
  </si>
  <si>
    <t>02-35-211</t>
  </si>
  <si>
    <t>LOW FIRE (CONE 05) GLAZES FOR BISQUE: TEACHER’S PALETTE - BLUE GREEN (TP-22). LEAD FREE. AMACO 36606F. NO SUBSTITUTE.</t>
  </si>
  <si>
    <t>02-35-213</t>
  </si>
  <si>
    <t>LOW FIRE (CONE 05) GLAZES FOR BISQUE: TEACHER’S PALETTE - CARAMEL (TP-30). LEAD FREE. AMACO 36607G. NO SUBSTITUTE.</t>
  </si>
  <si>
    <t>02-35-217</t>
  </si>
  <si>
    <t>LOW FIRE (CONE 05) GLAZES FOR BISQUE: TEACHER’S PALETTE - MINT GREEN (TP-40). LEAD FREE. AMACO 36609H. NO SUBSTITUTE.</t>
  </si>
  <si>
    <t>02-35-221</t>
  </si>
  <si>
    <t>LOW FIRE (CONE 05) GLAZES FOR BISQUE: TEACHER’S PALETTE - GRAPE (TP-51). LEAD FREE. AMACO 36611M. NO SUBSTITUTE.</t>
  </si>
  <si>
    <t>02-35-225</t>
  </si>
  <si>
    <t>LOW FIRE (CONE 05) GLAZES FOR BISQUE: TEACHER’S PALETTE - PIG PINK (TP-53). LEAD FREE. AMACO 36613P. NO SUBSTITUTE.</t>
  </si>
  <si>
    <t>02-35-227</t>
  </si>
  <si>
    <t>LOW FIRE (CONE 05) GLAZES FOR BISQUE: TEACHER’S PALETTE - BRICK RED (TP-58). LEAD FREE. AMACO 36614J. NO SUBSTITUTE.</t>
  </si>
  <si>
    <t>TOTAL FOR CATEGORY L:</t>
  </si>
  <si>
    <t>CATEGORY M</t>
  </si>
  <si>
    <t>02-40-001</t>
  </si>
  <si>
    <t>WHITE DRAWING PAPER 12 X 18: PREMIUM WEIGHT 78 LBS., FOR PENCIL, CRAYON, TEMPERA, INK AND PASTEL WORK. PACON 4812. NO SUBSTITUTE. PAPER MUST BE DELIVERED FLAT.</t>
  </si>
  <si>
    <t>REAM/500 SHTS.</t>
  </si>
  <si>
    <t>02-40-002</t>
  </si>
  <si>
    <t>WHITE DRAWING PAPER 18 X 24: PREMIUM WEIGHT 78 LBS., FOR PENCIL, CRAYON, WATER COLOR, TEMPERA, INK AND PASTEL WORK. PACON 4818. NO SUBSTITUTE. PAPER MUST BE DELIVERED FLAT.</t>
  </si>
  <si>
    <t>02-40-003</t>
  </si>
  <si>
    <t>WHITE DRAWING PAPER 9 X 12: PREMIUM WEIGHT 78 LBS., FOR PENCIL, CRAYON, WATER COLOR, TEMPERA, INK AND PASTEL WORK. PACON 4809. NO SUBSTITUTE. PAPER MUST BE DELIVERED FLAT.</t>
  </si>
  <si>
    <t>02-40-004</t>
  </si>
  <si>
    <t>WHITE DRAWING PAPER 12 X 18: SUPREME WEIGHT 90 LBS., FOR PENCIL, CRAYON, WATER COLOR, TEMPERA, INK AND PASTEL WORK. PACON 104083. NO SUBSTITUTE. PAPER MUST BE DELIVERED FLAT.</t>
  </si>
  <si>
    <t>02-40-005</t>
  </si>
  <si>
    <t>WHITE DRAWING PAPER 18 X 24: SUPREME WEIGHT 90 LBS., FOR PENCIL, CRAYON, WATER COLOR, TEMPERA, INK AND PASTEL WORK. PACON 104084. NO SUBSTITUTE. PAPER MUST BE DELIVERED FLAT.</t>
  </si>
  <si>
    <t>TOTAL FOR CATEGORY M:</t>
  </si>
  <si>
    <t>CATEGORY N</t>
  </si>
  <si>
    <t>02-40-041</t>
  </si>
  <si>
    <t>PREMIUM CONSTRUCTION PAPER 18 X 24 - BLACK: 76 LBS., FADE-RESISTANT, VAT DYED SULPHITE. TRU-RAY 182457SC / PACON 103093. PAPER MUST BE DELIVERED FLAT. NO SUBSTITUTE.</t>
  </si>
  <si>
    <t>PKG/50 SHTS.</t>
  </si>
  <si>
    <t>02-40-043</t>
  </si>
  <si>
    <t>PREMIUM CONSTRUCTION PAPER 18 X 24 - ORANGE: 76 LBS., FADE-RESISTANT, VAT DYED SULPHITE. TRU-RAY 18243SC / PACON 103066. PAPER MUST BE DELIVERED FLAT. NO SUBSTITUTE.</t>
  </si>
  <si>
    <t>02-40-044</t>
  </si>
  <si>
    <t>PREMIUM CONSTRUCTION PAPER 18 X 24 - YELLOW: 76 LBS., FADE-RESISTANT, VAT DYED SULPHITE. TRU-RAY 18245SC / PACON 103068. NO SUBSTITUTE. PAPER MUST BE DELIVERED FLAT.</t>
  </si>
  <si>
    <t>02-40-045</t>
  </si>
  <si>
    <t>PREMIUM CONSTRUCTION PAPER 18 X 24 - BLUE: 76 LBS., FADE-RESISTANT, VAT DYED SULPHITE. TRU-RAY 182433SC / PACON 103086. NO SUBSTITUTE. PAPER MUST BE DELIVERED FLAT.</t>
  </si>
  <si>
    <t>02-40-046</t>
  </si>
  <si>
    <t>PREMIUM CONSTRUCTION PAPER 18 X 24 - FESTIVE GREEN: 76 LBS., FADE-RESISTANT, VAT DYED SULPHITE. TRU-RAY 18247SC / PACON 103070. NO SUBSTITUTE. PAPER MUST BE DELIVERED FLAT.</t>
  </si>
  <si>
    <t>02-40-047</t>
  </si>
  <si>
    <t>PREMIUM CONSTRUCTION PAPER 18 X 24 - BRILLIANT LIME: 76 LBS., FADE-RESISTANT, VAT DYED SULPHITE. TRU-RAY 182410SC / PACON 103427. NO SUBSTITUTE. PAPER MUST BE DELIVERED FLAT.</t>
  </si>
  <si>
    <t>02-40-048</t>
  </si>
  <si>
    <t>PREMIUM CONSTRUCTION PAPER 18 X 24. PEARL GRAY .76 LBS., FADE-RESISTANT, VAT DYED SULPHITE. TRU-RAY 182455SC / PACON 103091. NO SUBSTITUTE. PAPER MUST BE DELIVERED FLAT.</t>
  </si>
  <si>
    <t>02-40-049</t>
  </si>
  <si>
    <t>PREMIUM CONSTRUCTION PAPER 18 X 24 - DARK BROWN: 76 LBS., FADE-RESISTANT, VAT DYED SULPHITE. TRU-RAY 182450SC / PACON 103088. NO SUBSTITUTE. PAPER MUST BE DELIVERED FLAT.</t>
  </si>
  <si>
    <t>02-40-050</t>
  </si>
  <si>
    <t>PREMIUM CONSTRUCTION PAPER 18 X 24 - FESTIVE RED: 76 LBS., FADE-RESISTANT, VAT DYED SULPHITE. TRU-RAY 182483SC / PACON 103433. NO SUBSTITUTE. PAPER MUST BE DELIVERED FLAT.</t>
  </si>
  <si>
    <t>02-40-051</t>
  </si>
  <si>
    <t>PREMIUM CONSTRUCTION PAPER 18 X 24 - SHOCKING PINK: 76 LBS., FADE-RESISTANT, VAT DYED SULPHITE. TRU-RAY 182415SC / PACON 103077. NO SUBSTITUTE. PAPER MUST BE DELIVERED FLAT.</t>
  </si>
  <si>
    <t>02-40-052</t>
  </si>
  <si>
    <t>PREMIUM CONSTRUCTION PAPER 18 X 24 - MAGENTA: 76 LBS., FADE-RESISTANT, VAT DYED SULPHITE. TRU-RAY 182415SC / PACON 103064. NO SUBSTITUTE. PAPER MUST BE DELIVERED FLAT.</t>
  </si>
  <si>
    <t>02-40-053</t>
  </si>
  <si>
    <t>PREMIUM CONSTRUCTION PAPER 18 X 24 - WARM BROWN: 76 LBS., FADE-RESISTANT, VAT DYED SULPHITE. TRU-RAY 182451SC / PACON 103089. NO SUBSTITUTE. PAPER MUST BE DELIVERED FLAT.</t>
  </si>
  <si>
    <t>02-40-054</t>
  </si>
  <si>
    <t>PREMIUM CONSTRUCTION PAPER 18 X 24 - TURQUOISE: 76 LBS., FADE-RESISTANT, VAT DYED SULPHITE. TRU-RAY 18248SC / PACON 103071. NO SUBSTITUTE. PAPER MUST BE DELIVERED FLAT.</t>
  </si>
  <si>
    <t>02-40-055</t>
  </si>
  <si>
    <t>PREMIUM CONSTRUCTION PAPER 18 X 24 - PURPLE: 76 LBS., FADE-RESISTANT, VAT DYED SULPHITE. TRU-RAY 182423SC / PACON 103083. NO SUBSTITUTE. PAPER MUST BE DELIVERED FLAT.</t>
  </si>
  <si>
    <t>02-40-058</t>
  </si>
  <si>
    <t>PREMIUM CONSTRUCTION PAPER 12 X 18 ASSORTED COLORS: 76 LBS., FADE-RESISTANT, VAT DYED SULPHITE. TRU-RAY 121800SC / PACON 103063. NO SUBSTITUTE. PAPER MUST BE DELIVERED FLAT.</t>
  </si>
  <si>
    <t>TOTAL FOR CATEGORY N:</t>
  </si>
  <si>
    <t>CATEGORY O</t>
  </si>
  <si>
    <t>02-40-102</t>
  </si>
  <si>
    <t>02-40-104</t>
  </si>
  <si>
    <t>02-40-107</t>
  </si>
  <si>
    <t>TOTAL FOR CATEGORY O:</t>
  </si>
  <si>
    <t>02-01-041</t>
  </si>
  <si>
    <t>ACRYLIC PAINT - GLOSS MEDIUM AND VARNISH: NON-TOXIC, WATER DILUTE. LIQUITEX 5032. NO SUBSTITUTE.</t>
  </si>
  <si>
    <t>QUART</t>
  </si>
  <si>
    <t>02-01-079</t>
  </si>
  <si>
    <t>02-01-081</t>
  </si>
  <si>
    <t>02-01-088</t>
  </si>
  <si>
    <t>GLITTER TEMPERA LIQUID – ASSORTED GLITTER PAINT SET; NON-TOXIC, WASHABLE, 2 OUNCE PLASTIC SQUEEZE BOTTLES. CRAYOLA 54-2400 OR APPROVED EQUAL.</t>
  </si>
  <si>
    <t>02-01-101</t>
  </si>
  <si>
    <t>MINI SET OF 6 METALLIC TEMPERA CAKES IN PLASTIC PALETTE: CONTAINS ONE OF EACH COLOR GOLD, COPPER, MIRROR, CHARCOAL, BLUE, ORCHID JACK RICHESON 101120 OR APPROVED EQUAL.</t>
  </si>
  <si>
    <t>02-01-102</t>
  </si>
  <si>
    <t>KWIK STIX SOLID TEMPERA PAINT 24 PACK, SUPER QUICK DRYING, 12 CLASSIC COLORS, 6 NEON COLORS &amp; 6 METALIX COLORS. KWIK STIX TPG-604. NO SUBSTITUTE.</t>
  </si>
  <si>
    <t>02-01-103</t>
  </si>
  <si>
    <t>SET/144</t>
  </si>
  <si>
    <t>02-01-105</t>
  </si>
  <si>
    <t>SET/72</t>
  </si>
  <si>
    <t>02-01-106</t>
  </si>
  <si>
    <t>KWIK STIX FAST-DRYING SOLID TEMPERA PAINT, ASSORTED METALIX COLORS, 3.5", PACK OF 72. KWIK STIX TPG-629. NO SUBSTITUTE.</t>
  </si>
  <si>
    <t>02-01-107</t>
  </si>
  <si>
    <t>KWIK STIX THIN STIX SOLID TEMPERA PAINT 24 PACK, SUPER QUICK DRYING, 12 CLASSIC COLORA, 6 NEON COLORS &amp; 6 METALIX COLORS. KWIK STIX TPG-620. NO SUBSTITUTE.</t>
  </si>
  <si>
    <t>02-05-018</t>
  </si>
  <si>
    <t>02-05-020</t>
  </si>
  <si>
    <t>02-05-030</t>
  </si>
  <si>
    <t>STUBBY BRUSHES ASST. COLORS, SET OF 10, 7-1/2" LONG.</t>
  </si>
  <si>
    <t>SET/10</t>
  </si>
  <si>
    <t>02-05-032</t>
  </si>
  <si>
    <t>BLISTER BRUSH PACK: SET OF 5 HIGH-QUALITY PAINT BRUSHES MADE OF 100% NATURAL HAIR IN ASSORTED SIZES AND COLORS. CRAYOLA 05-3506. NO SUBSTITUTE.</t>
  </si>
  <si>
    <t>SET/5</t>
  </si>
  <si>
    <t>02-05-034</t>
  </si>
  <si>
    <t>DISPOSABLE PLASTIC CUPS. 3 OZ - 3-1/4 OZ. SOLO DCCP325 OR APPROVED EQUAL. MUST FIT SOLO DCCPL4NRZ1 (LIDS).</t>
  </si>
  <si>
    <t>PKG/ 250 CT</t>
  </si>
  <si>
    <t>02-05-035</t>
  </si>
  <si>
    <t>DISPOSABLE AIRTIGHT SNAP-ON PLASTIC LIDS FOR 3 OZ - 3-1/4 OZ CUPS. SOLO DCCPL4NRZ1 OR APPROVED EQUAL. MUST FIT SOLO ITEM DCCP325 (CUPS).</t>
  </si>
  <si>
    <t>PKG/ 125 CT</t>
  </si>
  <si>
    <t>02-05-036</t>
  </si>
  <si>
    <t>DISPOSABLE CONTAINERS / PAINT CUPS: 2-3/16 X 1-1/16; DENSE PAPERBOARD WITH WATERPROOF COATING.</t>
  </si>
  <si>
    <t>SET/ 10</t>
  </si>
  <si>
    <t>02-05-039</t>
  </si>
  <si>
    <t>16 OVAL PAN WATERCOLOR SET WITH NO. 7 CAMEL BRUSH: NON-TOXIC, SEMI-MOIST. CRAYOLA EDUCATIONAL 53-0160. NO SUBSTITUTE.</t>
  </si>
  <si>
    <t>02-05-040</t>
  </si>
  <si>
    <t>8 OVAL PAN WATERCOLOR SET WITH NO. 7 CAMEL BRUSH: NON-TOXIC, SEMI-MOIST, COLORS. PLASTIC BOX. CRAYOLA EDUCATIONAL 53-0080. NO SUBSTITUTE.</t>
  </si>
  <si>
    <t>02-10-001</t>
  </si>
  <si>
    <t>CRAY-PAS JUMBO ROUND - 12 COLOR: 7/16" X 2-11/16", NON-TOXIC. EXPRESSIONIST OIL PASTEL 12PK ASSORTMENT. SAKURA XLP-12. NO SUBSTITUTE.</t>
  </si>
  <si>
    <t>02-10-003</t>
  </si>
  <si>
    <t>COLORED OIL PASTEL STICKS - 28 COLOR: 3/8" X 2-3/8", NON-TOXIC. CRAYOLA 52-4628. NO SUBSTITUTE.</t>
  </si>
  <si>
    <t>SET/28</t>
  </si>
  <si>
    <t>02-10-008</t>
  </si>
  <si>
    <t>CRAY-PAS JUNIOR ARTIST OIL PASTELS. NON-TOXIC. 50 COLOR SET. 2-3/8” x 5/16”. SAKURA XEP50. NO SUBSTITUTE.</t>
  </si>
  <si>
    <t>SET/50</t>
  </si>
  <si>
    <t>02-10-020</t>
  </si>
  <si>
    <t>TRIANGULAR ERASABLE CRAYONS. FABER - CASTELL 120024, PLASTIPASTEL CRAYONS BY FACTIS 1124 OR APPROVED EQUAL.</t>
  </si>
  <si>
    <t>SET/ 24</t>
  </si>
  <si>
    <t>02-10-062</t>
  </si>
  <si>
    <t>COLORS OF THE WORLD CRAYONS, 1.1"L, ASSORTED, NON-TOXIC. 24/PACK SKIN TONE COLORS. CRAYOLA 52-0108. NO SUBSTITUTE.</t>
  </si>
  <si>
    <t>PACK/24</t>
  </si>
  <si>
    <t>02-10-065</t>
  </si>
  <si>
    <t>TWISTABLES® CRAYONS. 10/CT MINI. NON-TOXIC. CRAYOLA 52-9715. NO SUBSTITUTE.</t>
  </si>
  <si>
    <t>BOX/10</t>
  </si>
  <si>
    <t>02-10-066</t>
  </si>
  <si>
    <t>CRAYOLA OIL PASTELS, ASSORTED NEON COLORS, NON-TOXIC. CRAYOLA 52-4613. NO SUBSTITUTE.</t>
  </si>
  <si>
    <t>02-15-030</t>
  </si>
  <si>
    <t>CHISEL-TIP PERMANENT MARKER - BLACK: NON-TOXIC, NO ODOR. EBERHARD FABER BEROL SAN64291. NO SUBSTITUTE.</t>
  </si>
  <si>
    <t>02-15-040</t>
  </si>
  <si>
    <t>COLORS OF THE WORLD FINE LINE WASHABLE MARKER SET. 24/PACK SKIN-TONE COLORS. CRAYOLA 58-7810. NO SUBSTITUTE.</t>
  </si>
  <si>
    <t>02-15-041</t>
  </si>
  <si>
    <t>COLORS OF THE WORLD BROAD LINE MARKER SET. 24/PACK SKIN-TONE COLORS. CRAYOLA 58-7802. NO SUBSTITUTE.</t>
  </si>
  <si>
    <t>02-16-030</t>
  </si>
  <si>
    <t>CLASSPACK MARKERS: CLASSIC COLORS. BROAD LINE. 256 CT. CRAYOLA 58-8201. NO SUBSTITUTE.</t>
  </si>
  <si>
    <t>BOX/ 256 CT</t>
  </si>
  <si>
    <t>02-16-035</t>
  </si>
  <si>
    <t>CLASSPACK COLORED PENCILS: 240 CT. 12 COLORS AND 12 SHARPENERS. CRAYOLA 68-8024. NO SUBSTITUTE.</t>
  </si>
  <si>
    <t>BOX/ 240 CT</t>
  </si>
  <si>
    <t>02-16-070</t>
  </si>
  <si>
    <t>CLASSPACK MODEL MAGIC: WHITE. NON-TOXIC. 75 POUCHES. 1 OZ. EACH. WITH LESSON-PLAN BOOKLET. CRAYOLA 23-6001. NO SUBSTITUTE.</t>
  </si>
  <si>
    <t>BOX/ 75 CT</t>
  </si>
  <si>
    <t>02-16-071</t>
  </si>
  <si>
    <t>MODEL MAGIC: PRIMARY COLORS. NON-TOXIC. CRAYOLA 57-4415. NO SUBSTITUTE.</t>
  </si>
  <si>
    <t>BUCKET/ 2 LB</t>
  </si>
  <si>
    <t>02-16-072</t>
  </si>
  <si>
    <t>MODEL MAGIC: NATURAL COLORS. NON-TOXIC.CRAYOLA 23-2412. NO SUBSTITUTE.</t>
  </si>
  <si>
    <t>02-16-073</t>
  </si>
  <si>
    <t>SKETCHBOOKS 100 SHEETS - 50 LB. 8-1/2 IN. X 11 IN. PLASTIC SPIRAL-BOUND SKETCHBOOK. FINE, WHITE SULPHITE DRAWING PAPER. SAX 457586 OR APPROVED EQUAL</t>
  </si>
  <si>
    <t>02-20-003</t>
  </si>
  <si>
    <t>HB MUSGRAVE UNIGRAPH 1200 DRAWING PENCIL WITH ERASER 2H. NO SUBSTITUTE.</t>
  </si>
  <si>
    <t>02-20-005</t>
  </si>
  <si>
    <t>HB MUSGRAVE UNIGRAPH 1200 DRAWING PENCIL WITH ERASER 2B. NO SUBSTITUTE.</t>
  </si>
  <si>
    <t>02-20-010</t>
  </si>
  <si>
    <t>HB MUSGRAVE UNIGRAPH 1200 DRAWING PENCIL WITH ERASER 6B. NO SUBSTITUTE.</t>
  </si>
  <si>
    <t>02-20-011</t>
  </si>
  <si>
    <t>COLORED PENCIL SET/24 PRE-SHARPENED: 3.3MM, NON-TOXIC. CRAYOLA 68-4024. NO SUBSTITUTE.</t>
  </si>
  <si>
    <t>02-20-012</t>
  </si>
  <si>
    <t>LATEX-FREE SOFT PINK BEVELED ERASER 1-3/4” L X 1/2” W. “LATEX-FREE” MUST BE PRINTED ON PRODUCT AND PACKAGING.</t>
  </si>
  <si>
    <t>02-20-013</t>
  </si>
  <si>
    <t>LATEX-FREE KNEADED ERASER - LARGE. APPROXIMATELY 1” X 1-1/2”.</t>
  </si>
  <si>
    <t>02-20-014</t>
  </si>
  <si>
    <t>LATEX-FREE WHITE ERASER. SMUDGE-RESISTANT. CERTIFIED NON-TOXIC. PMA APPROVED. PAPERMATE WHITE PEARL 70624 OR APPROVED EQUAL.</t>
  </si>
  <si>
    <t>PACK/3</t>
  </si>
  <si>
    <t>02-20-020</t>
  </si>
  <si>
    <t>COLORED PENCIL SET. 50 PRE-SHARPENED: 3.3 MM, NON-TOXIC. SARGENT SAR227251. NO SUBSTITUTE.</t>
  </si>
  <si>
    <t>02-20-035</t>
  </si>
  <si>
    <t>02-20-040</t>
  </si>
  <si>
    <t>TWISTABLES COLORED PENCILS. 12/CT. NON-TOXIC. CRAYOLA 68-7408 NO SUBSTITUTE.</t>
  </si>
  <si>
    <t>BOX/12 CT</t>
  </si>
  <si>
    <t>02-20-045</t>
  </si>
  <si>
    <t>SUMINAGASHI MARBLING INKS AND SET. SET OF 6, ASSORTED COLORS, 0.4 OZ BOTTLES. AITOH BOKU-UNDO 800-MB. NO SUBSTITUTE.</t>
  </si>
  <si>
    <t>02-25-045</t>
  </si>
  <si>
    <t>LATEX FREE RUBBER BRAYER 4": WITH PLASTIC HANDLE. SPEEDBALL 4117. NO SUBSTITUTE.</t>
  </si>
  <si>
    <t>02-26-004</t>
  </si>
  <si>
    <t>02-30-001</t>
  </si>
  <si>
    <t>COLORED ART CHALK: NON-TOXIC, ROUND, DUSTLESS, PRESSED, 2-3/4 X 7/16, 24 ASSORTED COLORS, LIFT-LID BOX. PRANG PASTELLO 10440. NO SUBSTITUTE</t>
  </si>
  <si>
    <t>BOX/24</t>
  </si>
  <si>
    <t>02-30-004</t>
  </si>
  <si>
    <t>02-35-001</t>
  </si>
  <si>
    <t>MODELING CLAY: NON-HARDENING, NON-TOXIC. 24 LBS CARTON (1 LB. PKG. CONTAINING FOUR 1/4 LB. ASSORTED COLORS - RED, YELLOW, BLUE, GREEN). SARGENT ART 22-4400 OR APPROVED EQUAL.</t>
  </si>
  <si>
    <t>CTN/24 LBS.</t>
  </si>
  <si>
    <t>02-35-003</t>
  </si>
  <si>
    <t>POTTERY TOOLS, STUDENT GRADE, 6-1/4" PLASTIC. JACK RICHESON 210252 OR APPROVED EQUAL.</t>
  </si>
  <si>
    <t>SET/7</t>
  </si>
  <si>
    <t>02-35-011</t>
  </si>
  <si>
    <t>CLAY - MOIST WHITE CONE 05: LAGUNA 10. NO SUBSTITUTE.</t>
  </si>
  <si>
    <t>50 LB. MOIST</t>
  </si>
  <si>
    <t>02-35-013</t>
  </si>
  <si>
    <t>CLAY - MOIST TERRA COTTA CONE 06-2: LAGUNA 20. NO SUBSTITUTE.</t>
  </si>
  <si>
    <t>02-35-025</t>
  </si>
  <si>
    <t>PRO-NEEDLE TOOL. APPROX. LENGTH: 6”. ALUMINUM, TEXTURED HANDLE. FOR FINE DETAIL WORK WITH CLAY.</t>
  </si>
  <si>
    <t>02-35-090</t>
  </si>
  <si>
    <t>ELEPHANT EAR SPONGES: 2-1/2 - 3” FLAT-SHAPED NATURAL SPONGES HAVE A FINE TEXTURE AND ARE ABSORBENT. ROYAL BRUSH R2009. NO SUBSTITUTE.</t>
  </si>
  <si>
    <t>02-35-095</t>
  </si>
  <si>
    <t>CELLULOSE SPONGE: ALL PURPOSE SPONGE. KEMPER SPR C-090-099 OR APPROVED EQUAL.</t>
  </si>
  <si>
    <t>02-35-228</t>
  </si>
  <si>
    <t>HASBRO PLAY-DOH®, ASSORTED, 4 OZ., 4/PK. HASBRO ITEM B6508 OR APPROVED EQUAL.</t>
  </si>
  <si>
    <t>PK/4</t>
  </si>
  <si>
    <t>02-36-001</t>
  </si>
  <si>
    <t>HELIX GEOMETRY SHAPES DRAFTING TEMPLATE, 4-7/8 X 7-13/16 INCHES, 17 SHAPES</t>
  </si>
  <si>
    <t>SET</t>
  </si>
  <si>
    <t>02-36-006</t>
  </si>
  <si>
    <t>PLASTIC ITALIC LETTERING GUIDE. SET INCLUDES 1/2”, 3/4”, AND 1-1/4” SIZES OF UPPER AND LOWERCASE LETTERS, NUMBERS, AND COMMON SYMBOLS. HELIX 08391. NO SUBSTITUTE.</t>
  </si>
  <si>
    <t>02-36-015</t>
  </si>
  <si>
    <t>12” WOODEN RULER WITH SINGLE METAL EDGE. MEASURES INCHES ON ONE SIDE AN E METRIC 1/16” SCALE ON THE OTHER.</t>
  </si>
  <si>
    <t>02-40-007</t>
  </si>
  <si>
    <t>WATER COLOR PAPER 18 X 24: FINE WHITE, HEAVY WEIGHT 140 LBS. SPEEDBALL BIENFANG 285-257. NO SUBSTITUTE. PAPER MUST BE DELIVERED FLAT.</t>
  </si>
  <si>
    <t>PKG/100 SHTS.</t>
  </si>
  <si>
    <t>02-40-008</t>
  </si>
  <si>
    <t>BOGUS DRAWING PAPER 18 X 24: PREMIUM. MINIMUM WEIGHT 64 LBS., LIGHT GRAY PAPER WITH EXTRA ROUGH SURFACE FOR CRAYONS, CHARCOAL AND TEMPERA. PAPER MUST BE DELIVERED FLAT.</t>
  </si>
  <si>
    <t>PKG/250 SHTS.</t>
  </si>
  <si>
    <t>02-40-010</t>
  </si>
  <si>
    <t>BRUSH MANILA DRAWING PAPER 12 X 18: HEAVYWEIGHT 60-64 LBS., HEAVY MANILA FOR GENERAL WORK W/PENCILS, CRAYONS, WATER COLORS, AND PENS. PACON 4212 OR APPROVED EQUAL. PAPER MUST BE DELIVERED FLAT.</t>
  </si>
  <si>
    <t>02-40-023</t>
  </si>
  <si>
    <t>PKG/50 SHTS</t>
  </si>
  <si>
    <t>02-40-024</t>
  </si>
  <si>
    <t>ECONOMY CONSTRUCTION PAPER 9 X 12 ASSORTED COLORS: 500 SHEETS/PKG., 12 MINIMUM ASSORTED COLORS, MINIMUM 40 LBS. PAPER MUST BE DELIVERED FLAT.</t>
  </si>
  <si>
    <t>02-40-025</t>
  </si>
  <si>
    <t>ECONOMY CONSTRUCTION PAPER 12 X 18 ASSORTED COLORS: 50 SHEETS/PKG., 10 ASSORTED COLORS, MINIMUM 40 LBS. PAPER MUST BE DELIVERED FLAT.</t>
  </si>
  <si>
    <t>02-40-026</t>
  </si>
  <si>
    <t>ECONOMY CONSTRUCTION PAPER 12 X 18 SLATE GRAY: 50 SHEETS/PKG. PAPER MUST BE DELIVERED FLAT.</t>
  </si>
  <si>
    <t>02-40-060</t>
  </si>
  <si>
    <t>FADE-RESISTANT COATED PAPER 12 X 18 ASSORTED COLORS. FADELESS 5750. NO SUBSTITUTE.</t>
  </si>
  <si>
    <t>PKG/60 SHTS.</t>
  </si>
  <si>
    <t>02-40-075</t>
  </si>
  <si>
    <t>ART TISSUE PAPER 20 X 30 ASSORTED COLORS: 20 COLORS, 5 EACH. PACON SPECTRA 58516. NO SUBSTITUTE.</t>
  </si>
  <si>
    <t>02-40-080</t>
  </si>
  <si>
    <t>MULTICULTURAL CONSTRUCTION PAPER 9 X 12: 76 LBS., TEN SKIN-TONE SHADES. PACON PAC 9509. NO SUBSTITUTE. PAPER MUST BE DELIVERED FLAT.</t>
  </si>
  <si>
    <t>02-40-081</t>
  </si>
  <si>
    <t>MULTICULTURAL CONSTRUCTION PAPER 12 X 18: TEN SKIN-TONE SHADES. PACON PAC9512. NO SUBSTITUTE. PAPER MUST BE DELIVERED FLAT.</t>
  </si>
  <si>
    <t>02-40-085</t>
  </si>
  <si>
    <t>PLAIN NEWSPRINT 18 X 24: 30-32 LB. BASIC. PACON PAC3411 OR APPROVED EQUAL.</t>
  </si>
  <si>
    <t>02-40-210</t>
  </si>
  <si>
    <t>SPIRAL BOUND SKETCHBOOKS. 5-1/2” X 8-1/2”, 80 SHEETS PER BOOK. CANSON UNIVERSAL SKETCHBOOKS 10322-1002. NO SUBSTITUTE.</t>
  </si>
  <si>
    <t>02-45-005</t>
  </si>
  <si>
    <t>NEWSBOARD (CHIPBOARD) 12 X 18 X .050: STURDY GRAY CARDBOARD 50 LBS.</t>
  </si>
  <si>
    <t>PKG/24 SHTS.</t>
  </si>
  <si>
    <t>02-45-015</t>
  </si>
  <si>
    <t>STUDIO BRISTOL BOARD 22 X 28: 120 LBS., MIN. 3 PLY, WHITE VELLUM FINISH.</t>
  </si>
  <si>
    <t>PKG/25 SHTS.</t>
  </si>
  <si>
    <t>02-45-030</t>
  </si>
  <si>
    <t>MANILA OAKTAG 9 X 12 MEDIUM WEIGHT. 125 LBS. PACON 5181 OR APPROVED EQUAL.</t>
  </si>
  <si>
    <t>02-45-031</t>
  </si>
  <si>
    <t>MANILA OAKTAG 12 X 18 HEAVY WEIGHT. 175 LBS. PACON 5114 OR APPROVED EQUAL.</t>
  </si>
  <si>
    <t>02-45-032</t>
  </si>
  <si>
    <t>MANILA OAKTAG 18 X 24 HEAVY WEIGHT. 175 LBS. PACON 5120 OR APPROVED EQUAL.</t>
  </si>
  <si>
    <t>02-45-034</t>
  </si>
  <si>
    <t>OAKTAG 9 X 12 ASSORTED COLORS: MEDIUM WEIGHT W/EXCELLENT FOLDING QUALITY FOR CONSTRUCTION WORK.</t>
  </si>
  <si>
    <t>02-45-035</t>
  </si>
  <si>
    <t>OAKTAG 12 X 18 ASSORTED COLORS: MEDIUM WEIGHT W/ EXCELLENT FOLDING QUALITY FOR CONSTRUCTION WORK.</t>
  </si>
  <si>
    <t>02-45-037</t>
  </si>
  <si>
    <t>WHITE TAGBOARD 12 X 18 HEAVYWEIGHT. 150 LBS. PACON 5214 OR APPROVED EQUAL.</t>
  </si>
  <si>
    <t>02-48-006</t>
  </si>
  <si>
    <t>5 INCH BLUNT-TIP SCISSORS: STAINLESS STEEL, AMBIDEXTROUS PLASTIC HANDLES. FISKARS FOR KIDS FSK94167097J. NO SUBSTITUTE.</t>
  </si>
  <si>
    <t>02-48-009</t>
  </si>
  <si>
    <t>5 INCH SHARP POINT SCISSORS: STAINLESS STEEL, AMBIDEXTROUS PLASTIC HANDLES. FISKARS FOR KIDS FSK94307096J. NO SUBSTITUTE.</t>
  </si>
  <si>
    <t>02-48-011</t>
  </si>
  <si>
    <t>FISKARS® HOME AND OFFICE SCISSORS, 8" LENGTH, STAINLESS STEEL, STRAIGHT, ORANGE HANDLE. FSK34527797J OR APPROVED EQUAL.</t>
  </si>
  <si>
    <t>02-48-020</t>
  </si>
  <si>
    <t>CONICAL SHAPED PENCIL SHARPENER: STEEL BLADE, EASY-TO-CLEAN, TRAVEL SIZE. PRISMACOLOR 1786520 OR 9730746. NO SUBSTITUTE.</t>
  </si>
  <si>
    <t>02-48-023</t>
  </si>
  <si>
    <t>ELECTRIC PENCIL SHARPENER WITH AUTO SHUT-OFF. X-ACTO EPI1670. NO SUBSTITUTE.</t>
  </si>
  <si>
    <t>02-50-015</t>
  </si>
  <si>
    <t>GLUE STICK .88 OZ.: NON-TOXIC, AND WASHABLE, GOES ON BLUE DRIES CLEAR. PEDESTAL BASE, CRAYOLA 56-1135 . NO SUBSTITUTE.</t>
  </si>
  <si>
    <t>02-50-016</t>
  </si>
  <si>
    <t>GLUE STICK .21 OZ.: NON-TOXIC, ODORLESS, WASHABLE, GOES ON PURPLE DRIES CLEAR. ELMERS E514. NO SUBSTITUTE.</t>
  </si>
  <si>
    <t>02-50-017</t>
  </si>
  <si>
    <t>GLUE STICK .29 OZ.: NON-TOXIC, LARGE PEDESTAL BASE, WASHABLE, GOES ON BLUE DRIES CLEAR. CRAYOLA 56-1228. NO SUBSTITUTE.</t>
  </si>
  <si>
    <t>02-50-018</t>
  </si>
  <si>
    <t>WHITE GLUE 4 OZ.: NON-TOXIC, PLASTIC SQUEEZE BOTTLE, NON-REMOVABLE CAP. ELMERS E1322. NO SUBSTITUTE.</t>
  </si>
  <si>
    <t>02-50-020</t>
  </si>
  <si>
    <t>WHITE GLUE 7.625 OZ.: NON-TOXIC, PLASTIC SQUEEZE BOTTLE, NON-REMOVABLE CAP. ELMERS E1324. NO SUBSTITUTE.</t>
  </si>
  <si>
    <t>02-50-025</t>
  </si>
  <si>
    <t>WHITE GLUE: NON-TOXIC. ELMERS E1326. NO SUBSTITUTE.</t>
  </si>
  <si>
    <t>02-50-028</t>
  </si>
  <si>
    <t>TACKY GLUE 4OZ. NON-TOXIC, PLASTIC SQUEEZE BOTTLE, NON-REMOVABLE CAP. ALEENE’S 15603. NO SUBSTITUTE.</t>
  </si>
  <si>
    <t>02-50-035</t>
  </si>
  <si>
    <t>PLAID MOD PODGE, GLOSS FINISH. MOD PODGE CS11204. NO SUBSTITUTE.</t>
  </si>
  <si>
    <t>02-50-040</t>
  </si>
  <si>
    <t>MASKING TAPE 3/4 INCH X 60 YARDS. 6.3 MIL -PROFESSIONAL GRADE. 3M 232. NO SUBSTITUTE.</t>
  </si>
  <si>
    <t>02-50-043</t>
  </si>
  <si>
    <t>BLUE PAINTER’S TAPE 1 INCH X 60 YARDS: EASY REMOVAL DOES NOT HARM PAINT. 3M SCOTCH BLUE MASKING TAPE 2090-24AP. NO SUBSTITUTE.</t>
  </si>
  <si>
    <t>02-50-050</t>
  </si>
  <si>
    <t>WALL MOUNTING TABS PRE-CUT 1/2" X 3/4": 3M SCOTCH MMM7225. NO SUBSTITUTE.</t>
  </si>
  <si>
    <t>PKG./480</t>
  </si>
  <si>
    <t>02-50-060</t>
  </si>
  <si>
    <t>GLUE GUN: DUAL TEMPERATURE. 40W WITH ON/OFF SWITCH; 250 DEGREE F AND 380 DEGREE F. FULL-SIZE. FLIP-DOWN STAND. SUREBONDER DT270. NO SUBSTITUTE.</t>
  </si>
  <si>
    <t>02-50-061</t>
  </si>
  <si>
    <t>4” ALL TEMPERATURE CLEAR GLUE STICKS, 7/16” DIAMETER: 5LB. BOX. MUST FIT THE SUREBONDER DT270.</t>
  </si>
  <si>
    <t>BOX/5LB.</t>
  </si>
  <si>
    <t>02-50-064</t>
  </si>
  <si>
    <t>10” ALL TEMPERATURE CLEAR GLUE STICKS, 7/16” DIAMETER: 20 STICKS/BAG. MUST FIT THE SUREBONDER DT270.</t>
  </si>
  <si>
    <t>BAG/20</t>
  </si>
  <si>
    <t>02-60-009</t>
  </si>
  <si>
    <t>WIDE-NOTCHED (NOT SLIT) CARDBOARD WEAVING LOOMS 6-1/2” X 13”. INOVART 2506 OR APPROVED EQUAL.</t>
  </si>
  <si>
    <t>02-60-010</t>
  </si>
  <si>
    <t>FELT SHEETS 9 X 12 ASSORTED COLORS: NON-FLAMMABLE POLYESTER.</t>
  </si>
  <si>
    <t>PKG/12 SHTS</t>
  </si>
  <si>
    <t>02-60-021</t>
  </si>
  <si>
    <t>PLASTIC SEWING NEEDLES 3-INCH LONG: LARGE-EYE, BLUNT TIP.</t>
  </si>
  <si>
    <t>02-60-022</t>
  </si>
  <si>
    <t>PLASTIC SEWING NEEDLES 6-INCH LONG: LARGE-EYE. BLUNT TIP.</t>
  </si>
  <si>
    <t>02-60-025</t>
  </si>
  <si>
    <t>WOOD SCRAPS 20 LBS. ASSORTMENT HARDWOOD SHAPES &amp; BLOCKS: BITS O’ WOOD 14-1/2 LBS TO 20 LBS. OR APPROVED EQUAL.</t>
  </si>
  <si>
    <t>BOX/20 LBS</t>
  </si>
  <si>
    <t>02-60-027</t>
  </si>
  <si>
    <t>NATURAL JUMBO CRAFTSTICKS 3/4” X 6”: NATURAL SMOOTH WOOD. DELUXE.</t>
  </si>
  <si>
    <t>02-60-035</t>
  </si>
  <si>
    <t>ASSORTED 12" PIPE CLEANERS COLOR: CHENILLE KRAFT 7112-01 OR APPROVED EQUAL.</t>
  </si>
  <si>
    <t>02-60-036</t>
  </si>
  <si>
    <t>1/8” X 12” MULTI-PURPOSE PIPE CLEANERS. ASSORTED COLORS. CHENILE KRAFT 085863 OR APPROVED EQUAL.</t>
  </si>
  <si>
    <t>02-60-045</t>
  </si>
  <si>
    <t>FANCY BUTTON ASSORTMENT. COLORFUL ASSORTMENT OF FANCY BUTTONS IN VARIOUS SIZES AND STYLES.</t>
  </si>
  <si>
    <t>BAG/1/2 LB.</t>
  </si>
  <si>
    <t>02-60-052</t>
  </si>
  <si>
    <t>WIGGLE EYES. BLACK ON WHITE. 10MM.</t>
  </si>
  <si>
    <t>02-60-053</t>
  </si>
  <si>
    <t>WIGGLE EYES. BLACK ON WHITE. 7MM.</t>
  </si>
  <si>
    <t>02-60-054</t>
  </si>
  <si>
    <t>WIGGLE EYES. BLACK ON WHITE. ASSORTED SIZES.</t>
  </si>
  <si>
    <t>02-60-055</t>
  </si>
  <si>
    <t>WIGGLE EYES. ASSORTED COLORS AND SIZES.</t>
  </si>
  <si>
    <t>02-60-070</t>
  </si>
  <si>
    <t>BRASS PLATED FASTENERS, 1/2” IN LENGTH. FINELY POLISHED.</t>
  </si>
  <si>
    <t>02-60-076</t>
  </si>
  <si>
    <t>PKG/50</t>
  </si>
  <si>
    <t>02-01-040</t>
  </si>
  <si>
    <t>ACRYLIC PAINT - MEDIUM MATTE: NON-TOXIC, WATER DILUTE. LIQUITEX 5132. NO SUBSTITUTE.</t>
  </si>
  <si>
    <t>02-01-063</t>
  </si>
  <si>
    <t>ACRYLIC PRIMER - WHITE: GOLDEN ACRYLIC. GESSO G355032. NO SUBSTITUTE.</t>
  </si>
  <si>
    <t>02-01-087</t>
  </si>
  <si>
    <t>02-01-100</t>
  </si>
  <si>
    <t>LIQUID WATERCOLORS ASSORTMENT SET: 8-OZ EACH. 10 COLORS - YELLOW, ORANGE, RED, MAGENTA, VIOLET, BLUE, TURQUOISE, GREEN, BLACK AND BROWN. SAX1567861 OR APPROVED EQUAL.</t>
  </si>
  <si>
    <t>02-01-104</t>
  </si>
  <si>
    <t>SET/96</t>
  </si>
  <si>
    <t>02-05-001</t>
  </si>
  <si>
    <t>02-05-005</t>
  </si>
  <si>
    <t>02-05-010</t>
  </si>
  <si>
    <t>02-05-015</t>
  </si>
  <si>
    <t>02-16-015</t>
  </si>
  <si>
    <t>BOX/ 800 CT</t>
  </si>
  <si>
    <t>02-16-020</t>
  </si>
  <si>
    <t>CLASSPACK OIL PASTELS: (3” X 7/16”); 24 OF 10 COLORS WITH 48 BLACK AND WHITE. 336CT. HEXAGONAL SHAPE. CRAYOLA 52-4629. NO SUBSTITUTE.</t>
  </si>
  <si>
    <t>BOX/ 336 CT</t>
  </si>
  <si>
    <t>02-16-025</t>
  </si>
  <si>
    <t>CLASSPACK GEL FX MARKERS: 80 CT. 10 MARKERS EACH OF 8 COLORS. CRAYOLA 58-8212. NO SUBSTITUTE.</t>
  </si>
  <si>
    <t>BOX/ 80 CT</t>
  </si>
  <si>
    <t>02-16-040</t>
  </si>
  <si>
    <t>CLASSPACK WATERCOLOR PENCILS: 240 CT. 20 PENCILS EACH OF 12 ASSORTED COLORS. CRAYOLA 68-4240. NO SUBSTITUTE.</t>
  </si>
  <si>
    <t>02-20-001</t>
  </si>
  <si>
    <t>SOFT LEAD DRAWING PENCIL: ROUND. EBONY 6325 OR APPROVED EQUAL. SAMPLE IS REQUIRED UNLESS BIDDING EXACT PRODUCT REFERENCED ABOVE.</t>
  </si>
  <si>
    <t>02-25-008</t>
  </si>
  <si>
    <t>WATER SOLUBLE INK 5 OZ. TUBE - COPPER METALLIC: NON-TOXIC. SPEEDBALL 3616. NO SUBSTITUTE.</t>
  </si>
  <si>
    <t>02-25-009</t>
  </si>
  <si>
    <t>WATER SOLUBLE INK 5 OZ. TUBE - SILVER METALLIC: NON-TOXIC. SPEEDBALL 3614. NO SUBSTITUTE.</t>
  </si>
  <si>
    <t>02-25-011</t>
  </si>
  <si>
    <t>WATER SOLUBLE INK 5 OZ. TUBE - MAGENTA: NON-TOXIC. SPEEDBALL 3610. NO SUBSTITUTE.</t>
  </si>
  <si>
    <t>02-25-012</t>
  </si>
  <si>
    <t>WATER SOLUBLE INK 5 OZ. TUBE - VIOLET: NON-TOXIC. SPEEDBALL 3608. NO SUBSTITUTE.</t>
  </si>
  <si>
    <t>02-26-002</t>
  </si>
  <si>
    <t>02-40-015</t>
  </si>
  <si>
    <t>BRUSH MANILA DRAWING PAPER 18 X 24: HEAVYWEIGHT 60-64 LBS., HEAVY MANILA FOR GENERAL WORK W/PENCILS, CRAYONS, WATER COLORS, AND PENS. PACON 4218 OR APPROVED EQUAL. PAPER MUST BE DELIVERED FLAT.</t>
  </si>
  <si>
    <t>CTN/1 REAMS</t>
  </si>
  <si>
    <t>02-40-020</t>
  </si>
  <si>
    <t>PLAIN KRAFT WRAPPING PAPER 48" WIDE 50 LBS.</t>
  </si>
  <si>
    <t>ROLL/900-1000 FT.</t>
  </si>
  <si>
    <t>02-40-090</t>
  </si>
  <si>
    <t>1000’ X 36” -WHITE 50 LB. LIGHTWEIGHT ART ROLL PAPER. 82 BRIGHTNESS. PACON 5636 OR APPROVED EQUAL.</t>
  </si>
  <si>
    <t>02-40-160</t>
  </si>
  <si>
    <t>DECORATIVE PAPER - AROUND THE WORLD PAPER COLLECTION: TWO 8-1/2” X 11” SHEETS EACH OF 48 DESIGNS. MULTITUDE OF ETHNIC AND TRADITIONAL CRAFTS. ROYLCO R15199. NO SUBSTITUTE.</t>
  </si>
  <si>
    <t>PKG/96 SHTS.</t>
  </si>
  <si>
    <t>02-40-200</t>
  </si>
  <si>
    <t>PALETTE PAPER 9” X 12”. 40 LBS. JACK RICHESON 100870 OR APPROVED EQUAL.</t>
  </si>
  <si>
    <t>PKG/ 2,500 SHTS.</t>
  </si>
  <si>
    <t>02-60-001</t>
  </si>
  <si>
    <t>YARN 4 PLY DOUBLE WEIGHT BRIGHT COLORS: 100% ACRYLIC, 8 OZ. CONES, 2835 TOTAL YARDS. EACH, 4.5 LBS. NET WT., BRIGHT COLORS - PRIMARY, SECONDARY, BLACK, WHITE. PACON TRAIT-TEX P0000240. NO SUBSTITUTE.</t>
  </si>
  <si>
    <t>BOX/9 CONES</t>
  </si>
  <si>
    <t>02-60-004</t>
  </si>
  <si>
    <t>YARN 4 PLY JUMBO BRIGHT COLORS: 100% ACRYLIC, 8 OZ. CONES, 785 TOTAL YARDS. EACH, 4.5 LBS. NET WT., BRIGHT COLORS - WHITE, BLACK, BLUE, VIOLET, RED, ORANGE, YELLOW, GREEN, BROWN. PACON TRAIT-TEX P0000340. NO SUBSTITUTE.</t>
  </si>
  <si>
    <t>02-60-005</t>
  </si>
  <si>
    <t>YARN 4 PLY JUMBO INTERMEDIATE COLORS: 100% ACRYLIC, 8 OZ. CONES, 785 TOTAL YARDS. EACH, 4.5 LBS. NET WT., INTERMEDIATE COLORS - GRAY, BLUE-VIOLET, YELLOW-ORANGE, DARK BROWN, DARK GREEN, BLACK, TURQUOISE, PINK, LIGHT BROWN. PACON TRAIT-TEX P0000350. NO SUBSTITUTE.</t>
  </si>
  <si>
    <t>02-60-026</t>
  </si>
  <si>
    <t>NATURAL REGULAR CRAFTSTICKS 3/8” X 4-3/4”: NATURAL SMOOTH WOOD. DELUXE.</t>
  </si>
  <si>
    <t>02-60-029</t>
  </si>
  <si>
    <t>COLORED CRAFTSTICKS - JUMBO : 3/4” X 6”. SMOOTH WOOD. DELUXE.</t>
  </si>
  <si>
    <t>02-60-060</t>
  </si>
  <si>
    <t>GEL PRINTING PLATE 5X5 PLATES. GELLI ARTS 013964749014. NO SUBSTITUTE.</t>
  </si>
  <si>
    <t>02-60-061</t>
  </si>
  <si>
    <t>GEL PRINTING PLATE 5X7 PLATE. GELLI ARTS 091037821959. NO SUBSTITUTE.</t>
  </si>
  <si>
    <t>CATEGORY P</t>
  </si>
  <si>
    <t>TOTAL FOR CATEGORY P:</t>
  </si>
  <si>
    <t>02-01-027</t>
  </si>
  <si>
    <t>ACRYLIC PAINT - BRILLIANT BLUE: NON-TOXIC, WATER DILUTE, PINT CONTAINER. 16 OUNCE BOTTLE (ONE PINT) CRAYOLA PORTFOLIO SERIES 20-4016-570. NO SUBSTITUTE.</t>
  </si>
  <si>
    <t>TEMPERA CAKES: BLACK. 2-1/4”DIA X 3/4” THICK AND WEIGH APPROX 4-OZ. EACH. JACK RICHESON 101292. NO SUBSTITUTE.</t>
  </si>
  <si>
    <t>TEMPERA CAKES: BRILLIANT BLUE 2-1/4”DIA X 3/4” THICK AND WEIGH APPROX 4-OZ. EACH. JACK RICHESON 101293. NO SUBSTITUTE.</t>
  </si>
  <si>
    <t>TEMPERA CAKES: BURNT UMBER. 2-1/4”DIA X 3/4” THICK AND WEIGH APPROX 4-OZ. EACH. JACK RICHESON 101327. NO SUBSTITUTE.</t>
  </si>
  <si>
    <t>TEMPERA CAKES: BRILLIANT GREEN. 2-1/4”DIA X 3/4” THICK AND WEIGH APPROX 4-OZ. EACH. JACK RICHESON 101294. NO SUBSTITUTE.</t>
  </si>
  <si>
    <t>TEMPERA CAKES: ORANGE. 2-1/4”DIA X 3/4” THICK AND WEIGH APPROX 4-OZ. EACH.JACK RICHESON 101295. NO SUBSTITUTE.</t>
  </si>
  <si>
    <t>TEMPERA CAKES: PURPLE. 2-1/4”DIA X 3/4” THICK AND WEIGH APPROX 4-OZ. EACH. JACK RICHESON 101326. NO SUBSTITUTE.</t>
  </si>
  <si>
    <t>TEMPERA CAKES: BRILLIANT RED. 2-1/4”DIA X 3/4” THICK AND WEIGH APPROX 4-OZ. EACH. JACK RICHESON 101324. NO SUBSTITUTE.</t>
  </si>
  <si>
    <t>TEMPERA CAKES: WHITE. 2-1/4”DIA X 3/4” THICK AND WEIGH APPROX 4-OZ. EACH. JACK RICHESON 101297. NO SUBSTITUTE.</t>
  </si>
  <si>
    <t>TEMPERA CAKES: BRILLIANT YELLOW. 2-1/4”DIA X 3/4” THICK AND WEIGH APPROX 4-OZ. EACH. JACK RICHESON 101298. NO SUBSTITUTE.</t>
  </si>
  <si>
    <t>TEMPERA CAKES, TURQUOISE. 2-1/4”DIA X 3/4” THICK AND WEIGH APPROX 4-OZ. EACH. JACK RICHESON 101325. NO SUBSTITUTE.</t>
  </si>
  <si>
    <t>WATER COLOR REFILLS/OVAL PAN - BLACK: NON-TOXIC, SEMI-MOIST COLORS. PRANG X00808. NO SUBSTITUTE. *NEW MFG*</t>
  </si>
  <si>
    <t>WATER COLOR REFILLS/OVAL PAN - BROWN: NON-TOXIC, SEMI-MOIST COLORS. PRANG X00807. NO SUBSTITUTE. *NEW MFG*</t>
  </si>
  <si>
    <t>WATER COLOR REFILLS/OVAL PAN - GREEN: NON-TOXIC, SEMI-MOIST COLORS. PRANG X00804. NO SUBSTITUTE. *NEW MFG*</t>
  </si>
  <si>
    <t>WATER COLOR REFILLS/OVAL PAN - ORANGE: NON-TOXIC, SEMI-MOIST COLORS. PRANG X00802. NO SUBSTITUTE. *NEW MFG*</t>
  </si>
  <si>
    <t>WATER COLOR REFILLS/OVAL PAN - BLUE: NON-TOXIC, SEMI-MOIST COLORS. PRANG X00805. NO SUBSTITUTE. *NEW MFG*</t>
  </si>
  <si>
    <t>WATER COLOR REFILLS/OVAL PAN - RED: NON-TOXIC, SEMI-MOIST COLORS. PRANG X00801. NO SUBSTITUTE. *NEW MFG*</t>
  </si>
  <si>
    <t>WATER COLOR REFILLS/OVAL PAN - YELLOW: NON-TOXIC, SEMI-MOIST COLORS. PRANG X00803. NO SUBSTITUTE. *NEW MFG*</t>
  </si>
  <si>
    <t>WATER COLOR REFILLS/OVAL PAN - VIOLET: NON-TOXIC, SEMI-MOIST COLORS. PRANG X00806. NO SUBSTITUTE. *NEW MFG*</t>
  </si>
  <si>
    <t>WATER COLOR REFILLS/OVAL PAN - TURQUOISE: NON-TOXIC, SEMI-MOIST COLORS. PRANG X00819. NO SUBSTITUTE. *NEW MFG*</t>
  </si>
  <si>
    <t>WATER COLOR REFILLS/OVAL PAN - RED ORANGE: NON-TOXIC, SEMI-MOIST COLORS. PRANG X00810. NO SUBSTITUTE. *NEW MFG*</t>
  </si>
  <si>
    <t>WATER COLOR REFILLS/OVAL PAN - RED VIOLET: NON-TOXIC, SEMI-MOIST COLORS. PRANG X00813. NO SUBSTITUTE. *NEW MFG*</t>
  </si>
  <si>
    <t>WATER COLOR BRUSH LENGTH 9/16: CAMEL HAIR, ROUND HEAD. CRAYOLA 05-1127-004, NO. 4. OR APPROVED EQUAL. SAMPLE IS REQUIRED UNLESS BIDDING EXACT PRODUCT REFERENCED ABOVE.</t>
  </si>
  <si>
    <t>WATER COLOR BRUSH LENGTH 5/8: PREMIUM CAMEL HAIR, ROUND HEAD. CRAYOLA 05-1127-005, NO. 5 OR APPROVED EQUAL. SAMPLE IS REQUIRED UNLESS BIDDING EXACT PRODUCT REFERENCED ABOVE.</t>
  </si>
  <si>
    <t>WATER COLOR BRUSH LENGTH 7/8: PREMIUM CAMEL HAIR, ROUND HEAD. CRAYOLA 05-1127-008, NO. 8 OR APPROVED EQUAL. SAMPLE IS REQUIRED UNLESS BIDDING EXACT PRODUCT REFERENCED ABOVE.</t>
  </si>
  <si>
    <t>WATER COLOR BRUSH LENGTH 1-1/6: PREMIUM CAMEL HAIR, ROUND HEAD. CRAYOLA 05-1127-012, NO. 12 OR APPROVED EQUAL. SAMPLE IS REQUIRED UNLESS BIDDING EXACT PRODUCT REFERENCED ABOVE.</t>
  </si>
  <si>
    <t>02-05-066</t>
  </si>
  <si>
    <t>CAMEL HAIR WATERCOLOR BRUSHES WITH SHORT YELLOW PLASTIC HANDLE: SIZE 4, CAMEL HAIR BLEND, ROUND HEAD. CRAYOLA 05-1127-004. NO SUBSTITUTE.</t>
  </si>
  <si>
    <t>MARKER SET - 8 COLOR BOLD: NON-TOXIC, WATER BASE, BROAD TIP, ULTRA-CLEAN WASHABLE MARKER, GOLDEN YELLOW, AZURE, PRIMROSE, TEAL, EMERAL, PLUM, RASPBERRY, COPPER. CRAYOLA 58-7832. NO SUBSTITUTE.</t>
  </si>
  <si>
    <t>MARKER SET- 8 COLOR CLASSIC: NON-TOXIC, WATER-BASE, BROAD TIP, ULTRA-CLEAN WASHABLE MARKER, RED, ORANGE, YELLOW, GREEN, BLUE, VIOLET BLACK, BROWN. CRAYOLA 58-7708. NO SUBSTITUTE.</t>
  </si>
  <si>
    <t>MARKER SET - 8 COLOR BRIGHT: NON-TOXIC, WATER-BASE, BROAD TIP, ULTRA-CLEAN WASHABLE MARKER, BATTERY CHARGED BLUE, ELECTRIC LIME, GRAPHIC GREEN, HOT PINK, INFRA RED, LASER LEMON, ORANGE CIRCUIT AND ULTRA VIOLET. CRAYOLA 58-7819. NO SUBSTITUTE.</t>
  </si>
  <si>
    <t>FINE LINE MARKER SET - 8 CLASSIC COLORS: RED, ORANGE, YELLOW, GREEN, BLUE, VIOLET (PURPLE), BROWN AND BLACK. UNSCENTED, NON-TOXIC, WATER-BASE, ULTRA-CLEAN WASHABLE MARKER. CRAYOLA 58-7709. NO SUBSTITUTE.</t>
  </si>
  <si>
    <t>LIQUID GLAZE - CLEAR TRANSPARENT. LEADLESS. MAYCO S2101. NO SUBSTITUTE.</t>
  </si>
  <si>
    <t>LIQUID GLAZE - BLACK: NON-TOXIC, PLASTIC JAR. MAYCO FN009. NO SUBSTITUTE.</t>
  </si>
  <si>
    <t>LIQUID GLAZE - WHITE: NON-TOXIC, PLASTIC JAR. MAYCO FN001. NO SUBSTITUTE.</t>
  </si>
  <si>
    <t>LIQUID GLAZE - BLUE: NON-TOXIC, PLASTIC JAR. MAYCO FN006 OR MAYCO FN019. NO SUBSTITUTE.</t>
  </si>
  <si>
    <t>LIQUID GLAZE - TEAL BLUE: NON-TOXIC, PLASTIC JAR. MAYCO FN042. NO SUBSTITUTE.</t>
  </si>
  <si>
    <t>LIQUID GLAZE - RICH CHOCOLATE: NON-TOXIC, PLASTIC JAR. MAYCO FN029. NO SUBSTITUTE.</t>
  </si>
  <si>
    <t>LIQUID GLAZE - MEDIUM GREEN: NON-TOXIC, PLASTIC JAR. MAYCO FN020. NO SUBSTITUTE.</t>
  </si>
  <si>
    <t>LIQUID GLAZE - PINK: NON-TOXIC, PLASTIC JAR. MAYCO FN005. NO SUBSTITUTE.</t>
  </si>
  <si>
    <t>LIQUID GLAZE - RASPBERRY WHIP: NON-TOXIC, PLASTIC JAR. MAYCO FN025. NO SUBSTITUTE.</t>
  </si>
  <si>
    <t>LIQUID GLAZE - YELLOW: NON-TOXIC, PLASTIC JAR. MAYCO FN002. NO SUBSTITUTE.</t>
  </si>
  <si>
    <t>LIQUID GLAZE - HARVEST ORANGE: NON-TOXIC, PLASTIC JAR. MAYCO FN016. NO SUBSTITUTE.</t>
  </si>
  <si>
    <t>LIQUID GLAZE - PUMPKIN: NON-TOXIC, PLASTIC JAR. MAYCO FN040. NO SUBSTITUTE.</t>
  </si>
  <si>
    <t>LIQUID GLAZE - BLUE IRIS: NON-TOXIC, PLASTIC JAR. AMACO LUG-20. NO SUBSTITUTE.</t>
  </si>
  <si>
    <t>02-35-102</t>
  </si>
  <si>
    <t>LOW FIRE (CONE 05) GLAZES FOR BISQUE: TEACHER’S CHOICE - BLUE (TC-21). LEAD FREE. AMACO 36503C. NO SUBSTITUTE.</t>
  </si>
  <si>
    <t>02-35-104</t>
  </si>
  <si>
    <t>LOW FIRE (CONE 05) GLAZES FOR BISQUE: TEACHER’S CHOICE - GREEN (TC-41). LEAD FREE. AMACO 36505E. NO SUBSTITUTE.</t>
  </si>
  <si>
    <t>02-35-106</t>
  </si>
  <si>
    <t>LOW FIRE (CONE 05) GLAZES FOR BISQUE: TEACHER’S CHOICE - YELLOW (TC-60). LEAD FREE. AMACO 36507G. NO SUBSTITUTE.</t>
  </si>
  <si>
    <t>02-40-030</t>
  </si>
  <si>
    <t>ECONOMY CONSTRUCTION PAPER 18 X 24 ASSORTED COLORS: 100 SHEETS/PKG 12 ASSORTED COLORS, MINIMUM 40 LBS. PAPER MUST BE DELIVERED FLAT.</t>
  </si>
  <si>
    <t>02-40-056</t>
  </si>
  <si>
    <t>PREMIUM CONSTRUCTION PAPER 18 X 24 - SKY BLUE: 76 LBS., FADE-RESISTANT, VAT DYED SULPHITE. TRU-RAY P103080 / PACON 103080. NO SUBSTITUTE. PAPER MUST BE DELIVERED FLAT. *NEW ITEM*</t>
  </si>
  <si>
    <t>CLASSPACK KWIK STIX SOLID TEMPERA PAINT STICKS BIG CLASSROOM PACK OF 144 - PRIMARY COLORS. 12 OF EACH COLOR. RED, GREEN, YELLOW, NAVY BLUE, BROWN, BLACK, PURPLE, ORANGE, PINK, LIGHT GREEN, LIGHT BLUE, AND WHITE. KWIK STIX TPG-644. NO SUBSTITUTE.</t>
  </si>
  <si>
    <t>KWIK STIX TEMPERA PAINT STICKS CLASS PACK, SET OF 72 NEON COLOR. SET CONTAINS 12 EACH OF YELLOW, ORANGE, BLUE, PINK, PURPLE, AND GREEN. KWIK STIX TPG-626. NO SUBSTITUTE.</t>
  </si>
  <si>
    <t>ECONOMY CONSTRUCTION PAPER 9 X 12 ASSORTED COLORS: 50 SHEETS/PKG., 10 MINIMUM ASSORTED COLORS, MINIMUM 40 LBS. PAPER MUST BE DELIVERED FLAT.</t>
  </si>
  <si>
    <t>SET OF 6 TEMPERA CAKES IN PLASTIC PALETTE: CONTAINS ONE OF EACH COLOR BLACK, YELLOW, RED, GREEN, BLUE, WHITE. JACK RICHESON 101260. NO SUBSTITUTE.</t>
  </si>
  <si>
    <t>SMALL TEMPERA CAKES WITH TRAY. ASSORTED FLUORESCENT MATTER COLORS. SET OF 6. JACK RICHESON 101227. NO SUBSTITUTE.</t>
  </si>
  <si>
    <t>TEMPERA PAINT, SET OF 6: 8-OZ CONTAINERS. OF METALLIC PAINT IN THE FOLLOWING COLORS: SILVER, GOLD, COPPER, BRASS, TREASURE GOLD, AND BRONZE. SARGENT ART 17-5099 OR APPROVED EQUAL.</t>
  </si>
  <si>
    <t>CLASSPACK KWIK STIX SOLID TEMPERA PAINT STICK, CLASSIC COLORS, CLASS PACK OF 96. 8 EACH OF 12 CLASSIC COLORS, RED, GREEN, YELLOW, NAVY BLUE, BROWN, BLACK, PURPLE, ORANGE, PINK, LIGHT GREEN, LIGHT BLUE, AND WHITE. KWIK STIX TPG-696. NO SUBSTITUTE.</t>
  </si>
  <si>
    <t>FLAT BLACK BRISTLE EASEL BRUSH: SIZE 1/4”, FLAT HEAD, LONG, CLEAR VARNISHED WOOD HANDLE. CRAYOLA 05-0178-004. NO SUBSTITUTE.</t>
  </si>
  <si>
    <t>FLAT BLACK BRISTLE EASEL BRUSH: SIZE 1/2”, FLAT HEAD, LONG, CLEAR VARNISHED WOOD HANDLE. CRAYOLA 05-0178-008. NO SUBSTITUTE.</t>
  </si>
  <si>
    <t>02-05-031</t>
  </si>
  <si>
    <t>JUMBO NATURAL WHITE BRISTLE HAIR BRUSH: 1-3/8” , ROUND HEAD, ONE-PIECE PLASTIC HANDLE FOR YOUNGER STUDENTS. CRAYOLA 05-0208. NO SUBSTITUTE.</t>
  </si>
  <si>
    <t>CLASSPACK REGULAR CRAYONS, ASSORTED, 16 COLORS, 800/BOX. NON-TOXIC. CRAYOLA 52-806. NO SUBSTITUTE.</t>
  </si>
  <si>
    <t>02-16-021</t>
  </si>
  <si>
    <t>CLASSPACK OIL PASTELS: (3” X 7/16”); 25 OF 12 COLORS; 300CT. HEXAGONAL SHAPE. CRAYOLA 52-3630. NO SUBSTITUTE.</t>
  </si>
  <si>
    <t>BOX/ 300CT</t>
  </si>
  <si>
    <t>COLORED PENCIL SET OF 12 PRE-SHARPENED SHORT PENCILS: 3.3MM, NON-TOXIC. CRAYOLA 68-4412. NO SUBSTITUTE.</t>
  </si>
  <si>
    <t>02-25-001</t>
  </si>
  <si>
    <t>WATER SOLUBLE INK 5 OZ. TUBE - BLACK: NON-TOXIC. SPEEDBALL 3600. NO SUBSTITUTE.</t>
  </si>
  <si>
    <t>02-25-002</t>
  </si>
  <si>
    <t>WATER SOLUBLE INK 5 OZ. TUBE - RED: NON-TOXIC. SPEEDBALL 3601. NO SUBSTITUTE.</t>
  </si>
  <si>
    <t>02-25-003</t>
  </si>
  <si>
    <t>WATER SOLUBLE INK 5 OZ. TUBE - WHITE: NON-TOXIC. SPEEDBALL 3603. NO SUBSTITUTE.</t>
  </si>
  <si>
    <t>02-25-004</t>
  </si>
  <si>
    <t>WATER SOLUBLE INK 5 OZ. TUBE - YELLOW: NON-TOXIC. SPEEDBALL 3605. NO SUBSTITUTE.</t>
  </si>
  <si>
    <t>02-25-005</t>
  </si>
  <si>
    <t>WATER SOLUBLE INK 5 OZ. TUBE - BLUE: NON-TOXIC. SPEEDBALL 3602. NO SUBSTITUTE.</t>
  </si>
  <si>
    <t>02-25-007</t>
  </si>
  <si>
    <t>WATER SOLUBLE INK 5 OZ. TUBE - GREEN: NON-TOXIC. SPEEDBALL 3604. NO SUBSTITUTE.</t>
  </si>
  <si>
    <t>02-25-010</t>
  </si>
  <si>
    <t>WATER SOLUBLE INK 5 OZ. TUBE - GOLD METALLIC: NON-TOXIC. SPEEDBALL 3613. NO SUBSTITUTE.</t>
  </si>
  <si>
    <t>02-25-013</t>
  </si>
  <si>
    <t>WATER SOLUBLE INK 5 OZ. TUBE - TURQUOISE: NON-TOXIC. SPEEDBALL 3609. NO SUBSTITUTE.</t>
  </si>
  <si>
    <t>02-25-014</t>
  </si>
  <si>
    <t>WATER SOLUBLE INK 5 OZ. TUBE - ORANGE: NON-TOXIC. SPEEDBALL 3607. NO SUBSTITUTE.</t>
  </si>
  <si>
    <t>ARTIST CHALK PASTELS. ART ASSORTED COLOR. SARGENT ART 224124. NO SUBSTITUTE.</t>
  </si>
  <si>
    <t>02-60-028</t>
  </si>
  <si>
    <t>COLORED CRAFTSTICKS - REGULAR : 3/4” X 4-1/2”. SMOOTH WOOD. DELUXE.</t>
  </si>
  <si>
    <t>TWISTEEZ. 125 FT, REGULAR PACK- PACKAGE OF 50 PIECES, EACH 30" LONG. 125 TOTAL FEET OF WIRE. RAINBOW ASSORTMENT OF BRIGHT COLORS. TWISTEEZ TW-50. NO SUBSTITUTE.</t>
  </si>
  <si>
    <t>02-05-068</t>
  </si>
  <si>
    <t>8 OVAL PAN WATERCOLOR SET WITH NO. 9 PRANG BRUSH: NON-TOXIC, SEMI-MOIST, COLORS. PLASTIC BOX. PRANG X00800. NO SUBSTITUTE. *NEW MFG* *NEW ITEM*</t>
  </si>
  <si>
    <t>02-05-069</t>
  </si>
  <si>
    <t>16 OVAL PAN WATERCOLOR SET WITH NO. 9 PRANG BRUSH: NON-TOXIC, SEMI-MOIST, COLORS. PLASTIC BOX. PRANG X16000. NO SUBSTITUTE. *NEW MFG* *NEW ITEM*</t>
  </si>
  <si>
    <t>02-10-031</t>
  </si>
  <si>
    <t>COLORS OF THE WORLD CRAYONS, 4" X 9/16", ASSORTED, NON-TOXIC. 24/PACK SKIN TONE COLORS: CRAYOLA 52-0134. NO SUBSTITUTE.</t>
  </si>
  <si>
    <t>02-20-021</t>
  </si>
  <si>
    <t>COLORED PENCIL SET OF 12 PRE-SHARPENED LONG PENCILS: 3.3MM, NON-TOXIC. CRAYOLA 68-4012. NO SUBSTITUTE. *NEW ITEM*</t>
  </si>
  <si>
    <t>02-30-006</t>
  </si>
  <si>
    <t>VINE CHARCOAL STICKS; EXTRA SOFT THIN, BLACK. JACK RICHESON 87002. NO SUBSTITUTE. *NEW ITEM*</t>
  </si>
  <si>
    <t>SET/25</t>
  </si>
  <si>
    <t>02-35-082</t>
  </si>
  <si>
    <t>LIQUID UNDERGLAZE - DARK RED: LEAD-FREE, PLASTIC JAR. AMACO LUG-58. NO SUBSTITUTE. *NEW ITEM/COLOR*</t>
  </si>
  <si>
    <t>02-35-083</t>
  </si>
  <si>
    <t>LIQUID UNDERGLAZE - AQUA: LEAD-FREE, PLASTIC JAR. AMACO LUG-26. NO SUBSTITUTE. *NEW ITEM/COLOR*</t>
  </si>
  <si>
    <t>02-35-084</t>
  </si>
  <si>
    <t>LIQUID UNDERGLAZE - PEACH: LEAD-FREE, PLASTIC JAR. AMACO LUG-52. NO SUBSTITUTE. *NEWT ITEM/COLOR*</t>
  </si>
  <si>
    <t>02-35-085</t>
  </si>
  <si>
    <t>LIQUID UNDERGLAZE - CHARTREUSE: LEAD-FREE, PLASTIC JAR. AMACO LUG-40. NO SUBSTITUTE. *NEW ITEM/COLOR*</t>
  </si>
  <si>
    <t>1000' X 36" - GREEN 50 LB. FLAME RETARDANT PAPER: ACID-FREE. PACON DECORAL 101202. NO SUBSTITUTE.</t>
  </si>
  <si>
    <t>1000' X 36" - BLACK 50 LB. FLAME RETARDANT PAPER: ACID-FREE. PACON DECORAL 101209. NO SUBSTITUTE.</t>
  </si>
  <si>
    <t>1000' X 36" - PURPLE 50 LB. FLAME RETARDANT PAPER: ACID-FREE. PACON DECORAL 101210. NO SUBSTITUTE.</t>
  </si>
  <si>
    <t>ART METAL FOIL SHEETS - COPPER: SOLID 5” X 5”. 36 GAUGE.</t>
  </si>
  <si>
    <t>ART METAL FOIL SHEETS - COPPER: SOLID 5” X 5”. 38 GAUGE IS ALUMINUM WITH COPPER COATING ON ONE SIDE.</t>
  </si>
  <si>
    <t xml:space="preserve">NEWTON PUBLIC SCHOOLS </t>
  </si>
  <si>
    <t>If bidding an approved equal, the manufacturer brand, product model # and catalog cuts must be submitted with bid response.</t>
  </si>
  <si>
    <t>In addition, if a sample is required it must be submitted with your bid response.</t>
  </si>
  <si>
    <r>
      <t>Enter unit cost and approved equal comments only (</t>
    </r>
    <r>
      <rPr>
        <b/>
        <sz val="11"/>
        <color rgb="FF002060"/>
        <rFont val="Times New Roman"/>
        <family val="1"/>
      </rPr>
      <t>as spec</t>
    </r>
    <r>
      <rPr>
        <sz val="11"/>
        <color rgb="FF002060"/>
        <rFont val="Times New Roman"/>
        <family val="1"/>
      </rPr>
      <t xml:space="preserve"> if bidding on exact item); No other changes allowed</t>
    </r>
  </si>
  <si>
    <t>After the bid opening, please forward excel file to purchasing@newton.k12.ma.us</t>
  </si>
  <si>
    <t>ART SUPPLIES BID # 24-74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</si>
</sst>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1"/>
      <color rgb="FF002060"/>
      <name val="Calibri"/>
      <family val="2"/>
    </font>
    <font>
      <b/>
      <sz val="14"/>
      <color rgb="FF002060"/>
      <name val="Times New Roman"/>
      <family val="1"/>
    </font>
    <font>
      <sz val="11"/>
      <color rgb="FF002060"/>
      <name val="Times New Roman"/>
      <family val="1"/>
    </font>
    <font>
      <sz val="11"/>
      <color theme="1"/>
      <name val="Times New Roman"/>
      <family val="1"/>
    </font>
    <font>
      <sz val="9"/>
      <color rgb="FF002060"/>
      <name val="Times New Roman"/>
      <family val="1"/>
    </font>
    <font>
      <b/>
      <sz val="10"/>
      <color rgb="FF002060"/>
      <name val="Times New Roman"/>
      <family val="1"/>
    </font>
    <font>
      <sz val="11"/>
      <name val="Arial"/>
      <family val="2"/>
    </font>
    <font>
      <b/>
      <sz val="11"/>
      <color rgb="FF002060"/>
      <name val="Times New Roman"/>
      <family val="1"/>
    </font>
    <font>
      <b/>
      <sz val="9"/>
      <color rgb="FF002060"/>
      <name val="Times New Roman"/>
      <family val="1"/>
    </font>
    <font>
      <sz val="10"/>
      <color theme="1"/>
      <name val="Calibri"/>
      <family val="2"/>
    </font>
    <font>
      <sz val="9"/>
      <color theme="1"/>
      <name val="Calibri"/>
      <family val="2"/>
      <scheme val="minor"/>
    </font>
    <font>
      <b/>
      <sz val="12"/>
      <color rgb="FF002060"/>
      <name val="Times New Roman"/>
      <family val="1"/>
    </font>
    <font>
      <sz val="10"/>
      <color theme="1"/>
      <name val="Times New Roman"/>
      <family val="1"/>
    </font>
    <font>
      <sz val="10"/>
      <color theme="1"/>
      <name val="Calibri"/>
      <family val="2"/>
      <scheme val="minor"/>
    </font>
    <font>
      <sz val="10"/>
      <color rgb="FF002060"/>
      <name val="Times New Roman"/>
      <family val="1"/>
    </font>
    <font>
      <sz val="11"/>
      <color theme="1"/>
      <name val="Calibri"/>
      <family val="2"/>
      <scheme val="minor"/>
    </font>
    <font>
      <sz val="10"/>
      <name val="Times New Roman"/>
      <family val="1"/>
    </font>
    <font>
      <sz val="11"/>
      <name val="Times New Roman"/>
      <family val="1"/>
    </font>
    <font>
      <b/>
      <sz val="11"/>
      <color theme="1"/>
      <name val="Times New Roman"/>
      <family val="1"/>
    </font>
  </fonts>
  <fills count="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theme="0" tint="-0.14999847407452621"/>
        <bgColor indexed="64"/>
      </patternFill>
    </fill>
  </fills>
  <borders count="1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top style="thin">
        <color auto="1"/>
      </top>
      <bottom/>
      <diagonal/>
    </border>
  </borders>
  <cellStyleXfs count="2">
    <xf numFmtId="0" fontId="0" fillId="0" borderId="0"/>
    <xf numFmtId="0" fontId="16" fillId="0" borderId="0"/>
  </cellStyleXfs>
  <cellXfs count="80">
    <xf numFmtId="0" fontId="0" fillId="0" borderId="0" xfId="0"/>
    <xf numFmtId="0" fontId="1" fillId="0" borderId="0" xfId="0" applyFont="1"/>
    <xf numFmtId="0" fontId="3" fillId="0" borderId="0" xfId="0" applyFont="1"/>
    <xf numFmtId="0" fontId="3" fillId="0" borderId="0" xfId="0" applyFont="1" applyAlignment="1">
      <alignment wrapText="1"/>
    </xf>
    <xf numFmtId="49" fontId="3" fillId="0" borderId="0" xfId="0" applyNumberFormat="1" applyFont="1" applyAlignment="1">
      <alignment wrapText="1"/>
    </xf>
    <xf numFmtId="0" fontId="4" fillId="2" borderId="0" xfId="0" applyFont="1" applyFill="1"/>
    <xf numFmtId="0" fontId="5" fillId="0" borderId="0" xfId="0" applyFont="1" applyAlignment="1">
      <alignment wrapText="1"/>
    </xf>
    <xf numFmtId="0" fontId="6" fillId="0" borderId="0" xfId="0" applyFont="1"/>
    <xf numFmtId="164" fontId="8" fillId="0" borderId="0" xfId="0" applyNumberFormat="1" applyFont="1"/>
    <xf numFmtId="0" fontId="11" fillId="0" borderId="0" xfId="0" applyFont="1"/>
    <xf numFmtId="0" fontId="11" fillId="0" borderId="0" xfId="0" applyFont="1" applyAlignment="1">
      <alignment wrapText="1"/>
    </xf>
    <xf numFmtId="49" fontId="11" fillId="0" borderId="0" xfId="0" applyNumberFormat="1" applyFont="1" applyAlignment="1">
      <alignment wrapText="1"/>
    </xf>
    <xf numFmtId="0" fontId="11" fillId="0" borderId="0" xfId="0" applyFont="1" applyAlignment="1">
      <alignment horizontal="center"/>
    </xf>
    <xf numFmtId="0" fontId="13" fillId="0" borderId="5" xfId="0" applyFont="1" applyBorder="1" applyAlignment="1">
      <alignment vertical="center" wrapText="1"/>
    </xf>
    <xf numFmtId="0" fontId="14" fillId="0" borderId="0" xfId="0" applyFont="1"/>
    <xf numFmtId="0" fontId="0" fillId="0" borderId="6" xfId="0" applyBorder="1"/>
    <xf numFmtId="0" fontId="3" fillId="0" borderId="1" xfId="0" applyFont="1" applyBorder="1" applyAlignment="1">
      <alignment wrapText="1"/>
    </xf>
    <xf numFmtId="0" fontId="12" fillId="0" borderId="5" xfId="0" applyFont="1" applyBorder="1" applyAlignment="1">
      <alignment horizontal="right" vertical="center" wrapText="1"/>
    </xf>
    <xf numFmtId="0" fontId="14" fillId="0" borderId="0" xfId="0" applyFont="1" applyAlignment="1">
      <alignment wrapText="1"/>
    </xf>
    <xf numFmtId="49" fontId="14" fillId="0" borderId="0" xfId="0" applyNumberFormat="1" applyFont="1" applyAlignment="1">
      <alignment wrapText="1"/>
    </xf>
    <xf numFmtId="0" fontId="14" fillId="0" borderId="0" xfId="0" applyFont="1" applyAlignment="1">
      <alignment horizontal="center"/>
    </xf>
    <xf numFmtId="3" fontId="13" fillId="0" borderId="5" xfId="0" applyNumberFormat="1" applyFont="1" applyBorder="1" applyAlignment="1">
      <alignment horizontal="center" vertical="center" wrapText="1"/>
    </xf>
    <xf numFmtId="3" fontId="1" fillId="0" borderId="0" xfId="0" applyNumberFormat="1" applyFont="1" applyAlignment="1">
      <alignment horizontal="center"/>
    </xf>
    <xf numFmtId="3" fontId="6" fillId="0" borderId="1" xfId="0" applyNumberFormat="1" applyFont="1" applyBorder="1" applyAlignment="1">
      <alignment horizontal="center"/>
    </xf>
    <xf numFmtId="3" fontId="0" fillId="0" borderId="0" xfId="0" applyNumberFormat="1" applyAlignment="1">
      <alignment horizontal="center"/>
    </xf>
    <xf numFmtId="3" fontId="13" fillId="0" borderId="0" xfId="0" applyNumberFormat="1" applyFont="1" applyAlignment="1">
      <alignment horizontal="center" vertical="center" wrapText="1"/>
    </xf>
    <xf numFmtId="0" fontId="9" fillId="0" borderId="8" xfId="0" applyFont="1" applyBorder="1" applyAlignment="1">
      <alignment horizontal="center" vertical="center" wrapText="1"/>
    </xf>
    <xf numFmtId="3" fontId="9" fillId="0" borderId="10"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0" fontId="9" fillId="0" borderId="11" xfId="0" applyFont="1" applyBorder="1" applyAlignment="1">
      <alignment horizontal="center" vertical="center" wrapText="1"/>
    </xf>
    <xf numFmtId="164" fontId="13" fillId="0" borderId="9" xfId="0" applyNumberFormat="1" applyFont="1" applyBorder="1" applyAlignment="1">
      <alignment vertical="center"/>
    </xf>
    <xf numFmtId="0" fontId="2" fillId="0" borderId="0" xfId="0" applyFont="1" applyAlignment="1">
      <alignment horizont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8" fillId="0" borderId="0" xfId="0" applyFont="1" applyAlignment="1">
      <alignment horizontal="left"/>
    </xf>
    <xf numFmtId="0" fontId="3" fillId="0" borderId="0" xfId="0" applyFont="1" applyAlignment="1">
      <alignment horizontal="center"/>
    </xf>
    <xf numFmtId="0" fontId="4" fillId="0" borderId="0" xfId="0" applyFont="1"/>
    <xf numFmtId="0" fontId="2" fillId="2" borderId="3" xfId="0" applyFont="1" applyFill="1" applyBorder="1" applyAlignment="1">
      <alignment horizontal="center" vertical="center" wrapText="1"/>
    </xf>
    <xf numFmtId="0" fontId="5" fillId="2" borderId="3" xfId="0" applyFont="1" applyFill="1" applyBorder="1" applyAlignment="1">
      <alignment vertical="center" wrapText="1"/>
    </xf>
    <xf numFmtId="3" fontId="5" fillId="4" borderId="12" xfId="0" applyNumberFormat="1" applyFont="1" applyFill="1" applyBorder="1" applyAlignment="1">
      <alignment horizontal="center" vertical="center" wrapText="1"/>
    </xf>
    <xf numFmtId="164" fontId="5" fillId="4" borderId="12" xfId="0" applyNumberFormat="1" applyFont="1" applyFill="1" applyBorder="1" applyAlignment="1">
      <alignment vertical="center" wrapText="1"/>
    </xf>
    <xf numFmtId="164" fontId="5" fillId="4" borderId="13" xfId="0" applyNumberFormat="1" applyFont="1" applyFill="1" applyBorder="1" applyAlignment="1">
      <alignment wrapText="1"/>
    </xf>
    <xf numFmtId="0" fontId="12" fillId="0" borderId="8" xfId="0" applyFont="1" applyBorder="1" applyAlignment="1">
      <alignment horizontal="right" vertical="center" wrapText="1"/>
    </xf>
    <xf numFmtId="0" fontId="5" fillId="0" borderId="2" xfId="0" applyFont="1" applyBorder="1" applyAlignment="1">
      <alignment vertical="center" wrapText="1"/>
    </xf>
    <xf numFmtId="3" fontId="5" fillId="0" borderId="3" xfId="0" applyNumberFormat="1" applyFont="1" applyBorder="1" applyAlignment="1">
      <alignment horizontal="center" vertical="center" wrapText="1"/>
    </xf>
    <xf numFmtId="164" fontId="15" fillId="0" borderId="14" xfId="0" applyNumberFormat="1" applyFont="1" applyBorder="1" applyAlignment="1">
      <alignment vertical="center" wrapText="1"/>
    </xf>
    <xf numFmtId="164" fontId="18" fillId="0" borderId="15" xfId="0" applyNumberFormat="1" applyFont="1" applyBorder="1" applyAlignment="1">
      <alignment vertical="center" wrapText="1"/>
    </xf>
    <xf numFmtId="164" fontId="15" fillId="0" borderId="13" xfId="0" applyNumberFormat="1" applyFont="1" applyBorder="1" applyAlignment="1">
      <alignment wrapText="1"/>
    </xf>
    <xf numFmtId="0" fontId="13" fillId="0" borderId="17" xfId="0" applyFont="1" applyBorder="1" applyAlignment="1">
      <alignment vertical="center" wrapText="1"/>
    </xf>
    <xf numFmtId="0" fontId="13" fillId="0" borderId="3" xfId="0" applyFont="1" applyBorder="1" applyAlignment="1">
      <alignment vertical="center" wrapText="1"/>
    </xf>
    <xf numFmtId="164" fontId="17" fillId="0" borderId="15" xfId="0" applyNumberFormat="1" applyFont="1" applyBorder="1" applyAlignment="1">
      <alignment vertical="center" wrapText="1"/>
    </xf>
    <xf numFmtId="3" fontId="5" fillId="2" borderId="3" xfId="0" applyNumberFormat="1" applyFont="1" applyFill="1" applyBorder="1" applyAlignment="1">
      <alignment horizontal="center" vertical="center" wrapText="1"/>
    </xf>
    <xf numFmtId="0" fontId="5" fillId="2" borderId="13" xfId="0" applyFont="1" applyFill="1" applyBorder="1" applyAlignment="1">
      <alignment vertical="center" wrapText="1"/>
    </xf>
    <xf numFmtId="0" fontId="2" fillId="2" borderId="1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8" xfId="0" applyFont="1" applyBorder="1" applyAlignment="1">
      <alignment horizontal="center" vertical="center" wrapText="1"/>
    </xf>
    <xf numFmtId="0" fontId="13" fillId="0" borderId="16" xfId="0" applyFont="1" applyBorder="1" applyAlignment="1">
      <alignment horizontal="center" vertical="center" wrapText="1"/>
    </xf>
    <xf numFmtId="0" fontId="2" fillId="0" borderId="0" xfId="0" applyFont="1" applyAlignment="1">
      <alignment horizontal="left"/>
    </xf>
    <xf numFmtId="0" fontId="8" fillId="0" borderId="0" xfId="0" applyFont="1"/>
    <xf numFmtId="0" fontId="0" fillId="0" borderId="18" xfId="0" applyBorder="1"/>
    <xf numFmtId="164" fontId="10" fillId="0" borderId="9" xfId="0" applyNumberFormat="1" applyFont="1" applyBorder="1" applyProtection="1">
      <protection locked="0"/>
    </xf>
    <xf numFmtId="164" fontId="15" fillId="0" borderId="9" xfId="0" applyNumberFormat="1" applyFont="1" applyBorder="1" applyAlignment="1" applyProtection="1">
      <alignment vertical="center" wrapText="1"/>
      <protection locked="0"/>
    </xf>
    <xf numFmtId="164" fontId="15" fillId="0" borderId="9" xfId="0" applyNumberFormat="1" applyFont="1" applyBorder="1" applyAlignment="1" applyProtection="1">
      <alignment wrapText="1"/>
      <protection locked="0"/>
    </xf>
    <xf numFmtId="164" fontId="10" fillId="0" borderId="5" xfId="0" applyNumberFormat="1" applyFont="1" applyBorder="1" applyProtection="1">
      <protection locked="0"/>
    </xf>
    <xf numFmtId="164" fontId="15" fillId="0" borderId="14" xfId="0" applyNumberFormat="1" applyFont="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164" fontId="5" fillId="4" borderId="12" xfId="0" applyNumberFormat="1" applyFont="1" applyFill="1" applyBorder="1" applyAlignment="1" applyProtection="1">
      <alignment vertical="center" wrapText="1"/>
      <protection locked="0"/>
    </xf>
    <xf numFmtId="3" fontId="5" fillId="4" borderId="12" xfId="0" applyNumberFormat="1" applyFont="1" applyFill="1" applyBorder="1" applyAlignment="1" applyProtection="1">
      <alignment horizontal="center" vertical="center" wrapText="1"/>
      <protection locked="0"/>
    </xf>
    <xf numFmtId="164" fontId="10" fillId="0" borderId="7" xfId="0" applyNumberFormat="1" applyFont="1" applyBorder="1" applyProtection="1">
      <protection locked="0"/>
    </xf>
    <xf numFmtId="164" fontId="15" fillId="0" borderId="13" xfId="0" applyNumberFormat="1" applyFont="1" applyBorder="1" applyAlignment="1" applyProtection="1">
      <alignment wrapText="1"/>
      <protection locked="0"/>
    </xf>
    <xf numFmtId="0" fontId="5" fillId="2" borderId="4" xfId="0" applyFont="1" applyFill="1" applyBorder="1" applyAlignment="1" applyProtection="1">
      <alignment vertical="center" wrapText="1"/>
      <protection locked="0"/>
    </xf>
    <xf numFmtId="164" fontId="5" fillId="4" borderId="13" xfId="0" applyNumberFormat="1" applyFont="1" applyFill="1" applyBorder="1" applyAlignment="1" applyProtection="1">
      <alignment wrapText="1"/>
      <protection locked="0"/>
    </xf>
    <xf numFmtId="0" fontId="2" fillId="0" borderId="0" xfId="0" applyFont="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19" fillId="0" borderId="0" xfId="0" applyFont="1" applyAlignment="1">
      <alignment horizontal="center"/>
    </xf>
    <xf numFmtId="0" fontId="6" fillId="3" borderId="2" xfId="0" applyFont="1" applyFill="1" applyBorder="1" applyAlignment="1" applyProtection="1">
      <alignment horizontal="center"/>
      <protection locked="0"/>
    </xf>
    <xf numFmtId="0" fontId="7" fillId="0" borderId="3" xfId="0" applyFont="1" applyBorder="1" applyProtection="1">
      <protection locked="0"/>
    </xf>
    <xf numFmtId="0" fontId="7" fillId="0" borderId="4" xfId="0" applyFont="1" applyBorder="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602"/>
  <sheetViews>
    <sheetView tabSelected="1" topLeftCell="A363" zoomScaleNormal="100" workbookViewId="0">
      <selection activeCell="A3" sqref="A3"/>
    </sheetView>
  </sheetViews>
  <sheetFormatPr defaultRowHeight="15" x14ac:dyDescent="0.25"/>
  <cols>
    <col min="1" max="1" width="10.140625" customWidth="1"/>
    <col min="2" max="2" width="48.28515625" customWidth="1"/>
    <col min="3" max="3" width="13.85546875" customWidth="1"/>
    <col min="4" max="4" width="7.42578125" style="24" customWidth="1"/>
    <col min="7" max="7" width="16.5703125" style="15" customWidth="1"/>
  </cols>
  <sheetData>
    <row r="1" spans="1:49" ht="18.75" x14ac:dyDescent="0.3">
      <c r="A1" s="73" t="s">
        <v>736</v>
      </c>
      <c r="B1" s="73"/>
      <c r="C1" s="73"/>
      <c r="D1" s="73"/>
      <c r="E1" s="73"/>
      <c r="F1" s="73"/>
      <c r="G1" s="73"/>
      <c r="H1" s="2"/>
      <c r="I1" s="4"/>
      <c r="J1" s="2"/>
      <c r="K1" s="2"/>
      <c r="L1" s="3"/>
      <c r="M1" s="2"/>
      <c r="N1" s="2"/>
      <c r="O1" s="4"/>
      <c r="P1" s="2"/>
      <c r="Q1" s="2"/>
      <c r="R1" s="2"/>
      <c r="S1" s="2"/>
      <c r="T1" s="2"/>
      <c r="U1" s="3"/>
      <c r="V1" s="2"/>
      <c r="W1" s="2"/>
      <c r="X1" s="3"/>
      <c r="Y1" s="2"/>
      <c r="Z1" s="2"/>
      <c r="AA1" s="4"/>
      <c r="AB1" s="2"/>
      <c r="AC1" s="2"/>
      <c r="AD1" s="3"/>
      <c r="AE1" s="2"/>
      <c r="AF1" s="2"/>
      <c r="AG1" s="3"/>
      <c r="AH1" s="5"/>
      <c r="AN1" s="5"/>
      <c r="AO1" s="6"/>
      <c r="AP1" s="2"/>
      <c r="AQ1" s="2"/>
      <c r="AR1" s="2"/>
      <c r="AS1" s="6"/>
      <c r="AT1" s="5"/>
      <c r="AU1" s="2"/>
      <c r="AV1" s="2"/>
      <c r="AW1" s="2"/>
    </row>
    <row r="2" spans="1:49" ht="18.75" x14ac:dyDescent="0.3">
      <c r="A2" s="73" t="s">
        <v>741</v>
      </c>
      <c r="B2" s="73"/>
      <c r="C2" s="73"/>
      <c r="D2" s="73"/>
      <c r="E2" s="73"/>
      <c r="F2" s="73"/>
      <c r="G2" s="73"/>
      <c r="H2" s="2"/>
      <c r="I2" s="4"/>
      <c r="J2" s="2"/>
      <c r="K2" s="2"/>
      <c r="L2" s="3"/>
      <c r="M2" s="2"/>
      <c r="N2" s="2"/>
      <c r="O2" s="4"/>
      <c r="P2" s="2"/>
      <c r="Q2" s="2"/>
      <c r="R2" s="2"/>
      <c r="S2" s="2"/>
      <c r="T2" s="2"/>
      <c r="U2" s="3"/>
      <c r="V2" s="2"/>
      <c r="W2" s="2"/>
      <c r="X2" s="3"/>
      <c r="Y2" s="2"/>
      <c r="Z2" s="2"/>
      <c r="AA2" s="4"/>
      <c r="AB2" s="2"/>
      <c r="AC2" s="2"/>
      <c r="AD2" s="3"/>
      <c r="AE2" s="2"/>
      <c r="AF2" s="2"/>
      <c r="AG2" s="3"/>
      <c r="AH2" s="5"/>
      <c r="AN2" s="5"/>
      <c r="AO2" s="6"/>
      <c r="AP2" s="2"/>
      <c r="AQ2" s="2"/>
      <c r="AR2" s="2"/>
      <c r="AS2" s="6"/>
      <c r="AT2" s="5"/>
      <c r="AU2" s="2"/>
      <c r="AV2" s="2"/>
      <c r="AW2" s="2"/>
    </row>
    <row r="3" spans="1:49" ht="8.1" customHeight="1" x14ac:dyDescent="0.3">
      <c r="A3" s="58"/>
      <c r="B3" s="58"/>
      <c r="C3" s="31"/>
      <c r="F3" s="31"/>
      <c r="G3" s="31"/>
      <c r="H3" s="2"/>
      <c r="I3" s="4"/>
      <c r="J3" s="2"/>
      <c r="K3" s="2"/>
      <c r="L3" s="3"/>
      <c r="M3" s="2"/>
      <c r="N3" s="2"/>
      <c r="O3" s="4"/>
      <c r="P3" s="2"/>
      <c r="Q3" s="2"/>
      <c r="R3" s="2"/>
      <c r="S3" s="2"/>
      <c r="T3" s="2"/>
      <c r="U3" s="3"/>
      <c r="V3" s="2"/>
      <c r="W3" s="2"/>
      <c r="X3" s="3"/>
      <c r="Y3" s="2"/>
      <c r="Z3" s="2"/>
      <c r="AA3" s="4"/>
      <c r="AB3" s="2"/>
      <c r="AC3" s="2"/>
      <c r="AD3" s="3"/>
      <c r="AE3" s="2"/>
      <c r="AF3" s="2"/>
      <c r="AG3" s="3"/>
      <c r="AH3" s="5"/>
      <c r="AN3" s="5"/>
      <c r="AO3" s="6"/>
      <c r="AP3" s="2"/>
      <c r="AQ3" s="2"/>
      <c r="AR3" s="2"/>
      <c r="AS3" s="6"/>
      <c r="AT3" s="5"/>
      <c r="AU3" s="2"/>
      <c r="AV3" s="2"/>
      <c r="AW3" s="2"/>
    </row>
    <row r="4" spans="1:49" s="37" customFormat="1" x14ac:dyDescent="0.25">
      <c r="A4" s="74" t="s">
        <v>739</v>
      </c>
      <c r="B4" s="74"/>
      <c r="C4" s="74"/>
      <c r="D4" s="74"/>
      <c r="E4" s="74"/>
      <c r="F4" s="74"/>
      <c r="G4" s="74"/>
      <c r="H4" s="35"/>
      <c r="I4" s="35"/>
      <c r="J4" s="35"/>
      <c r="K4" s="35"/>
      <c r="L4" s="35"/>
      <c r="M4" s="35"/>
      <c r="N4" s="35"/>
      <c r="O4" s="35"/>
      <c r="P4" s="35"/>
      <c r="Q4" s="35"/>
      <c r="R4" s="35"/>
      <c r="S4" s="35"/>
      <c r="T4" s="35"/>
      <c r="U4" s="2"/>
      <c r="V4" s="36"/>
      <c r="W4" s="2"/>
      <c r="X4" s="2"/>
      <c r="Y4" s="4"/>
      <c r="Z4" s="2"/>
      <c r="AA4" s="2"/>
      <c r="AB4" s="3"/>
      <c r="AC4" s="2"/>
      <c r="AD4" s="2"/>
      <c r="AE4" s="3"/>
      <c r="AF4" s="2"/>
      <c r="AL4" s="2"/>
      <c r="AM4" s="3"/>
      <c r="AN4" s="2"/>
      <c r="AO4" s="2"/>
      <c r="AP4" s="2"/>
      <c r="AQ4" s="3"/>
      <c r="AR4" s="2"/>
      <c r="AS4" s="2"/>
      <c r="AT4" s="2"/>
      <c r="AU4" s="2"/>
    </row>
    <row r="5" spans="1:49" s="37" customFormat="1" x14ac:dyDescent="0.25">
      <c r="A5" s="59" t="s">
        <v>737</v>
      </c>
      <c r="B5" s="59"/>
      <c r="F5" s="59"/>
      <c r="G5" s="59"/>
      <c r="H5" s="35"/>
      <c r="I5" s="35"/>
      <c r="J5" s="35"/>
      <c r="K5" s="35"/>
      <c r="L5" s="35"/>
      <c r="M5" s="35"/>
      <c r="N5" s="35"/>
      <c r="O5" s="35"/>
      <c r="P5" s="35"/>
      <c r="Q5" s="35"/>
      <c r="R5" s="35"/>
      <c r="S5" s="35"/>
      <c r="T5" s="35"/>
      <c r="U5" s="2"/>
      <c r="V5" s="36"/>
      <c r="W5" s="2"/>
      <c r="X5" s="2"/>
      <c r="Y5" s="4"/>
      <c r="Z5" s="2"/>
      <c r="AA5" s="2"/>
      <c r="AB5" s="3"/>
      <c r="AC5" s="2"/>
      <c r="AD5" s="2"/>
      <c r="AE5" s="3"/>
      <c r="AF5" s="2"/>
      <c r="AL5" s="2"/>
      <c r="AM5" s="3"/>
      <c r="AN5" s="2"/>
      <c r="AO5" s="2"/>
      <c r="AP5" s="2"/>
      <c r="AQ5" s="3"/>
      <c r="AR5" s="2"/>
      <c r="AS5" s="2"/>
      <c r="AT5" s="2"/>
      <c r="AU5" s="2"/>
    </row>
    <row r="6" spans="1:49" s="37" customFormat="1" x14ac:dyDescent="0.25">
      <c r="A6" s="75" t="s">
        <v>738</v>
      </c>
      <c r="B6" s="75"/>
      <c r="C6" s="75"/>
      <c r="D6" s="75"/>
      <c r="E6" s="75"/>
      <c r="F6" s="75"/>
      <c r="G6" s="75"/>
      <c r="H6" s="35"/>
      <c r="I6" s="35"/>
      <c r="J6" s="35"/>
      <c r="K6" s="35"/>
      <c r="L6" s="35"/>
      <c r="M6" s="35"/>
      <c r="N6" s="35"/>
      <c r="O6" s="35"/>
      <c r="P6" s="35"/>
      <c r="Q6" s="35"/>
      <c r="R6" s="35"/>
      <c r="S6" s="35"/>
      <c r="T6" s="35"/>
      <c r="U6" s="2"/>
      <c r="V6" s="36"/>
      <c r="W6" s="2"/>
      <c r="X6" s="2"/>
      <c r="Y6" s="4"/>
      <c r="Z6" s="2"/>
      <c r="AA6" s="2"/>
      <c r="AB6" s="3"/>
      <c r="AC6" s="2"/>
      <c r="AD6" s="2"/>
      <c r="AE6" s="3"/>
      <c r="AF6" s="2"/>
      <c r="AL6" s="2"/>
      <c r="AM6" s="3"/>
      <c r="AN6" s="2"/>
      <c r="AO6" s="2"/>
      <c r="AP6" s="2"/>
      <c r="AQ6" s="3"/>
      <c r="AR6" s="2"/>
      <c r="AS6" s="2"/>
      <c r="AT6" s="2"/>
      <c r="AU6" s="2"/>
    </row>
    <row r="7" spans="1:49" x14ac:dyDescent="0.25">
      <c r="A7" s="1"/>
      <c r="B7" s="1"/>
      <c r="C7" s="1"/>
      <c r="D7" s="22"/>
      <c r="E7" s="2"/>
      <c r="F7" s="2"/>
      <c r="G7" s="16"/>
      <c r="H7" s="2"/>
      <c r="I7" s="4"/>
      <c r="J7" s="2"/>
      <c r="K7" s="2"/>
      <c r="L7" s="3"/>
      <c r="M7" s="2"/>
      <c r="N7" s="2"/>
      <c r="O7" s="4"/>
      <c r="P7" s="2"/>
      <c r="Q7" s="2"/>
      <c r="R7" s="2"/>
      <c r="S7" s="2"/>
      <c r="T7" s="2"/>
      <c r="U7" s="3"/>
      <c r="V7" s="2"/>
      <c r="W7" s="2"/>
      <c r="X7" s="3"/>
      <c r="Y7" s="2"/>
      <c r="Z7" s="2"/>
      <c r="AA7" s="4"/>
      <c r="AB7" s="2"/>
      <c r="AC7" s="2"/>
      <c r="AD7" s="3"/>
      <c r="AE7" s="2"/>
      <c r="AF7" s="2"/>
      <c r="AG7" s="3"/>
      <c r="AH7" s="5"/>
      <c r="AN7" s="5"/>
      <c r="AO7" s="6"/>
      <c r="AP7" s="2"/>
      <c r="AQ7" s="2"/>
      <c r="AR7" s="2"/>
      <c r="AS7" s="6"/>
      <c r="AT7" s="5"/>
      <c r="AU7" s="2"/>
      <c r="AV7" s="2"/>
      <c r="AW7" s="2"/>
    </row>
    <row r="8" spans="1:49" x14ac:dyDescent="0.25">
      <c r="A8" s="7"/>
      <c r="B8" s="7"/>
      <c r="C8" s="7"/>
      <c r="D8" s="23"/>
      <c r="E8" s="77" t="s">
        <v>0</v>
      </c>
      <c r="F8" s="78"/>
      <c r="G8" s="79"/>
      <c r="H8" s="2"/>
      <c r="I8" s="4"/>
      <c r="J8" s="2"/>
      <c r="K8" s="2"/>
      <c r="L8" s="3"/>
      <c r="M8" s="2"/>
      <c r="N8" s="2"/>
      <c r="O8" s="4"/>
      <c r="P8" s="2"/>
      <c r="Q8" s="2"/>
      <c r="R8" s="2"/>
      <c r="S8" s="2"/>
      <c r="T8" s="2"/>
      <c r="U8" s="3"/>
      <c r="V8" s="2"/>
      <c r="W8" s="2"/>
      <c r="X8" s="3"/>
      <c r="Y8" s="2"/>
      <c r="Z8" s="2"/>
      <c r="AA8" s="4"/>
      <c r="AB8" s="2"/>
      <c r="AC8" s="2"/>
      <c r="AD8" s="3"/>
      <c r="AE8" s="2"/>
      <c r="AF8" s="2"/>
      <c r="AG8" s="3"/>
      <c r="AH8" s="2"/>
      <c r="AN8" s="2"/>
      <c r="AO8" s="6"/>
      <c r="AP8" s="2"/>
      <c r="AQ8" s="8" t="e">
        <f>#REF!+#REF!+#REF!+#REF!+#REF!+#REF!+#REF!+#REF!+#REF!+#REF!+#REF!+#REF!+#REF!+#REF!+#REF!+#REF!+#REF!+#REF!+#REF!+#REF!+#REF!+#REF!+#REF!+SUM(#REF!)</f>
        <v>#REF!</v>
      </c>
      <c r="AR8" s="2"/>
      <c r="AS8" s="6"/>
      <c r="AT8" s="2"/>
      <c r="AU8" s="2"/>
      <c r="AV8" s="2"/>
      <c r="AW8" s="2"/>
    </row>
    <row r="9" spans="1:49" ht="36" x14ac:dyDescent="0.25">
      <c r="A9" s="26" t="s">
        <v>1</v>
      </c>
      <c r="B9" s="26" t="s">
        <v>2</v>
      </c>
      <c r="C9" s="26" t="s">
        <v>3</v>
      </c>
      <c r="D9" s="27" t="s">
        <v>4</v>
      </c>
      <c r="E9" s="28" t="s">
        <v>5</v>
      </c>
      <c r="F9" s="26" t="s">
        <v>6</v>
      </c>
      <c r="G9" s="29" t="s">
        <v>25</v>
      </c>
      <c r="H9" s="2"/>
      <c r="I9" s="4"/>
      <c r="J9" s="2"/>
      <c r="K9" s="2"/>
      <c r="L9" s="3"/>
      <c r="M9" s="2"/>
      <c r="N9" s="2"/>
      <c r="O9" s="4"/>
      <c r="P9" s="2"/>
      <c r="Q9" s="2"/>
      <c r="R9" s="2"/>
      <c r="S9" s="2"/>
      <c r="T9" s="2"/>
      <c r="U9" s="3"/>
      <c r="V9" s="2"/>
      <c r="W9" s="2"/>
      <c r="X9" s="3"/>
      <c r="Y9" s="2"/>
      <c r="Z9" s="2"/>
      <c r="AA9" s="4"/>
      <c r="AB9" s="2"/>
      <c r="AC9" s="2"/>
      <c r="AD9" s="3"/>
      <c r="AE9" s="2"/>
      <c r="AF9" s="2"/>
      <c r="AG9" s="3"/>
      <c r="AH9" s="2"/>
      <c r="AN9" s="2"/>
      <c r="AO9" s="6"/>
      <c r="AP9" s="2"/>
      <c r="AQ9" s="2"/>
      <c r="AR9" s="2"/>
      <c r="AS9" s="6"/>
      <c r="AT9" s="2"/>
      <c r="AU9" s="2"/>
      <c r="AV9" s="2"/>
      <c r="AW9" s="2"/>
    </row>
    <row r="10" spans="1:49" s="9" customFormat="1" ht="18.75" x14ac:dyDescent="0.2">
      <c r="A10" s="55"/>
      <c r="B10" s="38" t="s">
        <v>24</v>
      </c>
      <c r="C10" s="39"/>
      <c r="D10" s="40"/>
      <c r="E10" s="41"/>
      <c r="F10" s="41"/>
      <c r="G10" s="42"/>
      <c r="H10" s="14"/>
      <c r="I10" s="18"/>
      <c r="J10" s="14"/>
      <c r="K10" s="14"/>
      <c r="L10" s="19"/>
      <c r="M10" s="14"/>
      <c r="N10" s="14"/>
      <c r="O10" s="14"/>
      <c r="P10" s="14"/>
      <c r="Q10" s="14"/>
      <c r="R10" s="18"/>
      <c r="S10" s="14"/>
      <c r="T10" s="14"/>
      <c r="U10" s="18"/>
      <c r="V10" s="14"/>
      <c r="W10" s="14"/>
      <c r="X10" s="14"/>
      <c r="Y10" s="14"/>
      <c r="Z10" s="14"/>
      <c r="AA10" s="20"/>
      <c r="AB10" s="14"/>
      <c r="AC10" s="14"/>
      <c r="AD10" s="19"/>
      <c r="AE10" s="14"/>
      <c r="AF10" s="14"/>
      <c r="AG10" s="18"/>
      <c r="AH10" s="14"/>
      <c r="AI10" s="14"/>
      <c r="AJ10" s="18"/>
      <c r="AK10" s="14"/>
      <c r="AL10" s="14"/>
      <c r="AM10" s="14"/>
      <c r="AN10" s="14"/>
      <c r="AO10" s="14"/>
      <c r="AP10" s="14"/>
      <c r="AQ10" s="14"/>
      <c r="AR10" s="18"/>
      <c r="AS10" s="14"/>
      <c r="AT10" s="14"/>
      <c r="AU10" s="14"/>
      <c r="AV10" s="18"/>
      <c r="AW10" s="14"/>
    </row>
    <row r="11" spans="1:49" s="14" customFormat="1" ht="38.25" x14ac:dyDescent="0.2">
      <c r="A11" s="32" t="s">
        <v>43</v>
      </c>
      <c r="B11" s="13" t="s">
        <v>44</v>
      </c>
      <c r="C11" s="13" t="s">
        <v>45</v>
      </c>
      <c r="D11" s="32">
        <v>3</v>
      </c>
      <c r="E11" s="61"/>
      <c r="F11" s="30">
        <f>SUM(D11)*E11</f>
        <v>0</v>
      </c>
      <c r="G11" s="61"/>
      <c r="I11" s="18"/>
      <c r="L11" s="19"/>
      <c r="R11" s="18"/>
      <c r="U11" s="18"/>
      <c r="AA11" s="20"/>
      <c r="AD11" s="19"/>
      <c r="AG11" s="18"/>
      <c r="AJ11" s="18"/>
      <c r="AR11" s="18"/>
      <c r="AV11" s="18"/>
    </row>
    <row r="12" spans="1:49" s="14" customFormat="1" ht="38.25" x14ac:dyDescent="0.2">
      <c r="A12" s="32" t="s">
        <v>46</v>
      </c>
      <c r="B12" s="13" t="s">
        <v>47</v>
      </c>
      <c r="C12" s="13" t="s">
        <v>45</v>
      </c>
      <c r="D12" s="32">
        <v>3</v>
      </c>
      <c r="E12" s="61"/>
      <c r="F12" s="30">
        <f t="shared" ref="F12:F25" si="0">SUM(D12)*E12</f>
        <v>0</v>
      </c>
      <c r="G12" s="61"/>
      <c r="I12" s="18"/>
      <c r="L12" s="19"/>
      <c r="R12" s="18"/>
      <c r="U12" s="18"/>
      <c r="AA12" s="20"/>
      <c r="AD12" s="19"/>
      <c r="AG12" s="18"/>
      <c r="AJ12" s="18"/>
      <c r="AR12" s="18"/>
      <c r="AV12" s="18"/>
    </row>
    <row r="13" spans="1:49" s="14" customFormat="1" ht="38.25" x14ac:dyDescent="0.2">
      <c r="A13" s="32" t="s">
        <v>48</v>
      </c>
      <c r="B13" s="13" t="s">
        <v>49</v>
      </c>
      <c r="C13" s="13" t="s">
        <v>45</v>
      </c>
      <c r="D13" s="32">
        <v>4</v>
      </c>
      <c r="E13" s="61"/>
      <c r="F13" s="30">
        <f t="shared" si="0"/>
        <v>0</v>
      </c>
      <c r="G13" s="61"/>
      <c r="I13" s="18"/>
      <c r="L13" s="19"/>
      <c r="R13" s="18"/>
      <c r="U13" s="18"/>
      <c r="AA13" s="20"/>
      <c r="AD13" s="19"/>
      <c r="AG13" s="18"/>
      <c r="AJ13" s="18"/>
      <c r="AR13" s="18"/>
      <c r="AV13" s="18"/>
    </row>
    <row r="14" spans="1:49" s="14" customFormat="1" ht="38.25" x14ac:dyDescent="0.25">
      <c r="A14" s="32" t="s">
        <v>50</v>
      </c>
      <c r="B14" s="13" t="s">
        <v>51</v>
      </c>
      <c r="C14" s="13" t="s">
        <v>45</v>
      </c>
      <c r="D14" s="32">
        <v>3</v>
      </c>
      <c r="E14" s="62"/>
      <c r="F14" s="30">
        <f t="shared" si="0"/>
        <v>0</v>
      </c>
      <c r="G14" s="63"/>
      <c r="H14" s="9"/>
      <c r="I14" s="10"/>
      <c r="J14" s="9"/>
      <c r="K14" s="9"/>
      <c r="L14" s="11"/>
      <c r="M14" s="9"/>
      <c r="N14" s="9"/>
      <c r="O14" s="9"/>
      <c r="P14" s="9"/>
      <c r="Q14" s="9"/>
      <c r="R14" s="10"/>
      <c r="S14" s="9"/>
      <c r="T14" s="9"/>
      <c r="U14" s="10"/>
      <c r="V14" s="9"/>
      <c r="W14" s="9"/>
      <c r="X14" s="9"/>
      <c r="Y14" s="9"/>
      <c r="Z14" s="9"/>
      <c r="AA14" s="12"/>
      <c r="AB14" s="9"/>
      <c r="AC14" s="9"/>
      <c r="AD14" s="11"/>
      <c r="AE14" s="9"/>
      <c r="AF14" s="9"/>
      <c r="AG14" s="10"/>
      <c r="AH14" s="9"/>
      <c r="AI14" s="9"/>
      <c r="AJ14" s="10"/>
      <c r="AK14" s="9"/>
      <c r="AL14"/>
      <c r="AM14"/>
      <c r="AN14"/>
      <c r="AO14"/>
      <c r="AP14"/>
      <c r="AQ14" s="9"/>
      <c r="AR14" s="10"/>
      <c r="AS14" s="9"/>
      <c r="AT14" s="9"/>
      <c r="AU14" s="9"/>
      <c r="AV14" s="10"/>
      <c r="AW14" s="9"/>
    </row>
    <row r="15" spans="1:49" s="9" customFormat="1" ht="38.25" x14ac:dyDescent="0.2">
      <c r="A15" s="32" t="s">
        <v>52</v>
      </c>
      <c r="B15" s="13" t="s">
        <v>53</v>
      </c>
      <c r="C15" s="13" t="s">
        <v>45</v>
      </c>
      <c r="D15" s="32">
        <v>3</v>
      </c>
      <c r="E15" s="62"/>
      <c r="F15" s="30">
        <f t="shared" si="0"/>
        <v>0</v>
      </c>
      <c r="G15" s="63"/>
      <c r="H15" s="14"/>
      <c r="I15" s="18"/>
      <c r="J15" s="14"/>
      <c r="K15" s="14"/>
      <c r="L15" s="19"/>
      <c r="M15" s="14"/>
      <c r="N15" s="14"/>
      <c r="O15" s="14"/>
      <c r="P15" s="14"/>
      <c r="Q15" s="14"/>
      <c r="R15" s="18"/>
      <c r="S15" s="14"/>
      <c r="T15" s="14"/>
      <c r="U15" s="18"/>
      <c r="V15" s="14"/>
      <c r="W15" s="14"/>
      <c r="X15" s="14"/>
      <c r="Y15" s="14"/>
      <c r="Z15" s="14"/>
      <c r="AA15" s="20"/>
      <c r="AB15" s="14"/>
      <c r="AC15" s="14"/>
      <c r="AD15" s="19"/>
      <c r="AE15" s="14"/>
      <c r="AF15" s="14"/>
      <c r="AG15" s="18"/>
      <c r="AH15" s="14"/>
      <c r="AI15" s="14"/>
      <c r="AJ15" s="18"/>
      <c r="AK15" s="14"/>
      <c r="AL15" s="14"/>
      <c r="AM15" s="14"/>
      <c r="AN15" s="14"/>
      <c r="AO15" s="14"/>
      <c r="AP15" s="14"/>
      <c r="AQ15" s="14"/>
      <c r="AR15" s="18"/>
      <c r="AS15" s="14"/>
      <c r="AT15" s="14"/>
      <c r="AU15" s="14"/>
      <c r="AV15" s="18"/>
      <c r="AW15" s="14"/>
    </row>
    <row r="16" spans="1:49" s="14" customFormat="1" ht="38.25" x14ac:dyDescent="0.25">
      <c r="A16" s="32" t="s">
        <v>54</v>
      </c>
      <c r="B16" s="13" t="s">
        <v>55</v>
      </c>
      <c r="C16" s="13" t="s">
        <v>45</v>
      </c>
      <c r="D16" s="32">
        <v>1</v>
      </c>
      <c r="E16" s="62"/>
      <c r="F16" s="30">
        <f t="shared" si="0"/>
        <v>0</v>
      </c>
      <c r="G16" s="63"/>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row>
    <row r="17" spans="1:49" ht="38.25" x14ac:dyDescent="0.25">
      <c r="A17" s="32" t="s">
        <v>56</v>
      </c>
      <c r="B17" s="13" t="s">
        <v>57</v>
      </c>
      <c r="C17" s="13" t="s">
        <v>45</v>
      </c>
      <c r="D17" s="32">
        <v>8</v>
      </c>
      <c r="E17" s="62"/>
      <c r="F17" s="30">
        <f t="shared" si="0"/>
        <v>0</v>
      </c>
      <c r="G17" s="63"/>
      <c r="H17" s="14"/>
      <c r="I17" s="18"/>
      <c r="J17" s="14"/>
      <c r="K17" s="14"/>
      <c r="L17" s="19"/>
      <c r="M17" s="14"/>
      <c r="N17" s="14"/>
      <c r="O17" s="14"/>
      <c r="P17" s="14"/>
      <c r="Q17" s="14"/>
      <c r="R17" s="18"/>
      <c r="S17" s="14"/>
      <c r="T17" s="14"/>
      <c r="U17" s="18"/>
      <c r="V17" s="14"/>
      <c r="W17" s="14"/>
      <c r="X17" s="14"/>
      <c r="Y17" s="14"/>
      <c r="Z17" s="14"/>
      <c r="AA17" s="20"/>
      <c r="AB17" s="14"/>
      <c r="AC17" s="14"/>
      <c r="AD17" s="19"/>
      <c r="AE17" s="14"/>
      <c r="AF17" s="14"/>
      <c r="AG17" s="18"/>
      <c r="AH17" s="14"/>
      <c r="AI17" s="14"/>
      <c r="AJ17" s="18"/>
      <c r="AK17" s="14"/>
      <c r="AL17" s="14"/>
      <c r="AM17" s="14"/>
      <c r="AN17" s="14"/>
      <c r="AO17" s="14"/>
      <c r="AP17" s="14"/>
      <c r="AQ17" s="14"/>
      <c r="AR17" s="18"/>
      <c r="AS17" s="14"/>
      <c r="AT17" s="14"/>
      <c r="AU17" s="14"/>
      <c r="AV17" s="18"/>
      <c r="AW17" s="14"/>
    </row>
    <row r="18" spans="1:49" s="14" customFormat="1" ht="38.25" x14ac:dyDescent="0.2">
      <c r="A18" s="32" t="s">
        <v>58</v>
      </c>
      <c r="B18" s="13" t="s">
        <v>59</v>
      </c>
      <c r="C18" s="13" t="s">
        <v>45</v>
      </c>
      <c r="D18" s="32">
        <v>6</v>
      </c>
      <c r="E18" s="62"/>
      <c r="F18" s="30">
        <f t="shared" si="0"/>
        <v>0</v>
      </c>
      <c r="G18" s="63"/>
      <c r="I18" s="18"/>
      <c r="L18" s="19"/>
      <c r="R18" s="18"/>
      <c r="U18" s="18"/>
      <c r="AA18" s="20"/>
      <c r="AD18" s="19"/>
      <c r="AG18" s="18"/>
      <c r="AJ18" s="18"/>
      <c r="AR18" s="18"/>
      <c r="AV18" s="18"/>
    </row>
    <row r="19" spans="1:49" s="14" customFormat="1" ht="38.25" x14ac:dyDescent="0.2">
      <c r="A19" s="32" t="s">
        <v>60</v>
      </c>
      <c r="B19" s="13" t="s">
        <v>61</v>
      </c>
      <c r="C19" s="13" t="s">
        <v>45</v>
      </c>
      <c r="D19" s="32">
        <v>3</v>
      </c>
      <c r="E19" s="62"/>
      <c r="F19" s="30">
        <f t="shared" si="0"/>
        <v>0</v>
      </c>
      <c r="G19" s="63"/>
      <c r="I19" s="18"/>
      <c r="L19" s="19"/>
      <c r="R19" s="18"/>
      <c r="U19" s="18"/>
      <c r="AA19" s="20"/>
      <c r="AD19" s="19"/>
      <c r="AG19" s="18"/>
      <c r="AJ19" s="18"/>
      <c r="AR19" s="18"/>
      <c r="AV19" s="18"/>
    </row>
    <row r="20" spans="1:49" s="14" customFormat="1" ht="38.25" x14ac:dyDescent="0.2">
      <c r="A20" s="32" t="s">
        <v>62</v>
      </c>
      <c r="B20" s="13" t="s">
        <v>63</v>
      </c>
      <c r="C20" s="13" t="s">
        <v>45</v>
      </c>
      <c r="D20" s="32">
        <v>2</v>
      </c>
      <c r="E20" s="61"/>
      <c r="F20" s="30">
        <f t="shared" si="0"/>
        <v>0</v>
      </c>
      <c r="G20" s="61"/>
      <c r="I20" s="18"/>
      <c r="L20" s="19"/>
      <c r="R20" s="18"/>
      <c r="U20" s="18"/>
      <c r="AA20" s="20"/>
      <c r="AD20" s="19"/>
      <c r="AG20" s="18"/>
      <c r="AJ20" s="18"/>
      <c r="AR20" s="18"/>
      <c r="AV20" s="18"/>
    </row>
    <row r="21" spans="1:49" s="14" customFormat="1" ht="38.25" x14ac:dyDescent="0.2">
      <c r="A21" s="32" t="s">
        <v>64</v>
      </c>
      <c r="B21" s="13" t="s">
        <v>65</v>
      </c>
      <c r="C21" s="13" t="s">
        <v>66</v>
      </c>
      <c r="D21" s="32">
        <v>3</v>
      </c>
      <c r="E21" s="61"/>
      <c r="F21" s="30">
        <f t="shared" si="0"/>
        <v>0</v>
      </c>
      <c r="G21" s="61"/>
      <c r="I21" s="18"/>
      <c r="L21" s="19"/>
      <c r="R21" s="18"/>
      <c r="U21" s="18"/>
      <c r="AA21" s="20"/>
      <c r="AD21" s="19"/>
      <c r="AG21" s="18"/>
      <c r="AJ21" s="18"/>
      <c r="AR21" s="18"/>
      <c r="AV21" s="18"/>
    </row>
    <row r="22" spans="1:49" s="14" customFormat="1" ht="38.25" x14ac:dyDescent="0.2">
      <c r="A22" s="32" t="s">
        <v>67</v>
      </c>
      <c r="B22" s="13" t="s">
        <v>68</v>
      </c>
      <c r="C22" s="13" t="s">
        <v>66</v>
      </c>
      <c r="D22" s="32">
        <v>3</v>
      </c>
      <c r="E22" s="61"/>
      <c r="F22" s="30">
        <f t="shared" si="0"/>
        <v>0</v>
      </c>
      <c r="G22" s="61"/>
      <c r="I22" s="18"/>
      <c r="L22" s="19"/>
      <c r="R22" s="18"/>
      <c r="U22" s="18"/>
      <c r="AA22" s="20"/>
      <c r="AD22" s="19"/>
      <c r="AG22" s="18"/>
      <c r="AJ22" s="18"/>
      <c r="AR22" s="18"/>
      <c r="AV22" s="18"/>
    </row>
    <row r="23" spans="1:49" s="14" customFormat="1" ht="38.25" x14ac:dyDescent="0.2">
      <c r="A23" s="32" t="s">
        <v>69</v>
      </c>
      <c r="B23" s="13" t="s">
        <v>70</v>
      </c>
      <c r="C23" s="13" t="s">
        <v>66</v>
      </c>
      <c r="D23" s="32">
        <v>3</v>
      </c>
      <c r="E23" s="62"/>
      <c r="F23" s="30">
        <f t="shared" si="0"/>
        <v>0</v>
      </c>
      <c r="G23" s="63"/>
    </row>
    <row r="24" spans="1:49" s="14" customFormat="1" ht="38.25" x14ac:dyDescent="0.2">
      <c r="A24" s="32" t="s">
        <v>71</v>
      </c>
      <c r="B24" s="13" t="s">
        <v>72</v>
      </c>
      <c r="C24" s="13" t="s">
        <v>66</v>
      </c>
      <c r="D24" s="32">
        <v>3</v>
      </c>
      <c r="E24" s="62"/>
      <c r="F24" s="30">
        <f t="shared" si="0"/>
        <v>0</v>
      </c>
      <c r="G24" s="63"/>
      <c r="I24" s="18"/>
      <c r="L24" s="19"/>
      <c r="R24" s="18"/>
      <c r="U24" s="18"/>
      <c r="AA24" s="20"/>
      <c r="AD24" s="19"/>
      <c r="AG24" s="18"/>
      <c r="AJ24" s="18"/>
      <c r="AR24" s="18"/>
      <c r="AV24" s="18"/>
    </row>
    <row r="25" spans="1:49" s="14" customFormat="1" ht="51" x14ac:dyDescent="0.2">
      <c r="A25" s="32" t="s">
        <v>73</v>
      </c>
      <c r="B25" s="13" t="s">
        <v>74</v>
      </c>
      <c r="C25" s="13" t="s">
        <v>66</v>
      </c>
      <c r="D25" s="32">
        <v>4</v>
      </c>
      <c r="E25" s="62"/>
      <c r="F25" s="30">
        <f t="shared" si="0"/>
        <v>0</v>
      </c>
      <c r="G25" s="63"/>
    </row>
    <row r="26" spans="1:49" s="14" customFormat="1" ht="15.75" x14ac:dyDescent="0.2">
      <c r="A26" s="56"/>
      <c r="B26" s="43" t="s">
        <v>27</v>
      </c>
      <c r="C26" s="44"/>
      <c r="D26" s="45"/>
      <c r="E26" s="46"/>
      <c r="F26" s="47">
        <f>SUM(F11:F25)</f>
        <v>0</v>
      </c>
      <c r="G26" s="48"/>
      <c r="I26" s="18"/>
      <c r="L26" s="19"/>
      <c r="R26" s="18"/>
      <c r="U26" s="18"/>
      <c r="AA26" s="20"/>
      <c r="AD26" s="19"/>
      <c r="AG26" s="18"/>
      <c r="AJ26" s="18"/>
      <c r="AR26" s="18"/>
      <c r="AV26" s="18"/>
    </row>
    <row r="27" spans="1:49" s="14" customFormat="1" ht="12.75" x14ac:dyDescent="0.2">
      <c r="A27" s="57"/>
      <c r="B27" s="49"/>
      <c r="C27" s="50"/>
      <c r="D27" s="25"/>
      <c r="E27" s="46"/>
      <c r="F27" s="51"/>
      <c r="G27" s="48"/>
      <c r="I27" s="18"/>
      <c r="L27" s="19"/>
      <c r="R27" s="18"/>
      <c r="U27" s="18"/>
      <c r="AA27" s="20"/>
      <c r="AD27" s="19"/>
      <c r="AG27" s="18"/>
      <c r="AJ27" s="18"/>
      <c r="AR27" s="18"/>
      <c r="AV27" s="18"/>
    </row>
    <row r="28" spans="1:49" s="14" customFormat="1" ht="18.75" x14ac:dyDescent="0.2">
      <c r="A28" s="55"/>
      <c r="B28" s="38" t="s">
        <v>26</v>
      </c>
      <c r="C28" s="39"/>
      <c r="D28" s="52"/>
      <c r="E28" s="39"/>
      <c r="F28" s="52"/>
      <c r="G28" s="53"/>
    </row>
    <row r="29" spans="1:49" s="14" customFormat="1" ht="57.95" customHeight="1" x14ac:dyDescent="0.2">
      <c r="A29" s="32" t="s">
        <v>75</v>
      </c>
      <c r="B29" s="13" t="s">
        <v>76</v>
      </c>
      <c r="C29" s="13" t="s">
        <v>66</v>
      </c>
      <c r="D29" s="32">
        <v>2</v>
      </c>
      <c r="E29" s="62"/>
      <c r="F29" s="30">
        <f t="shared" ref="F29:F44" si="1">SUM(D29)*E29</f>
        <v>0</v>
      </c>
      <c r="G29" s="63"/>
      <c r="I29" s="18"/>
      <c r="L29" s="19"/>
      <c r="R29" s="18"/>
      <c r="U29" s="18"/>
      <c r="AA29" s="20"/>
      <c r="AD29" s="19"/>
      <c r="AG29" s="18"/>
      <c r="AJ29" s="18"/>
      <c r="AR29" s="18"/>
      <c r="AV29" s="18"/>
    </row>
    <row r="30" spans="1:49" s="14" customFormat="1" ht="57.95" customHeight="1" x14ac:dyDescent="0.2">
      <c r="A30" s="32" t="s">
        <v>77</v>
      </c>
      <c r="B30" s="13" t="s">
        <v>78</v>
      </c>
      <c r="C30" s="13" t="s">
        <v>66</v>
      </c>
      <c r="D30" s="32">
        <v>6</v>
      </c>
      <c r="E30" s="62"/>
      <c r="F30" s="30">
        <f t="shared" si="1"/>
        <v>0</v>
      </c>
      <c r="G30" s="63"/>
      <c r="I30" s="18"/>
      <c r="L30" s="19"/>
      <c r="R30" s="18"/>
      <c r="U30" s="18"/>
      <c r="AA30" s="20"/>
      <c r="AD30" s="19"/>
      <c r="AG30" s="18"/>
      <c r="AJ30" s="18"/>
      <c r="AR30" s="18"/>
      <c r="AV30" s="18"/>
    </row>
    <row r="31" spans="1:49" s="14" customFormat="1" ht="57.95" customHeight="1" x14ac:dyDescent="0.2">
      <c r="A31" s="32" t="s">
        <v>79</v>
      </c>
      <c r="B31" s="13" t="s">
        <v>80</v>
      </c>
      <c r="C31" s="13" t="s">
        <v>66</v>
      </c>
      <c r="D31" s="32">
        <v>1</v>
      </c>
      <c r="E31" s="62"/>
      <c r="F31" s="30">
        <f t="shared" si="1"/>
        <v>0</v>
      </c>
      <c r="G31" s="63"/>
      <c r="I31" s="18"/>
      <c r="L31" s="19"/>
      <c r="R31" s="18"/>
      <c r="U31" s="18"/>
      <c r="AA31" s="20"/>
      <c r="AD31" s="19"/>
      <c r="AG31" s="18"/>
      <c r="AJ31" s="18"/>
      <c r="AR31" s="18"/>
      <c r="AV31" s="18"/>
    </row>
    <row r="32" spans="1:49" s="14" customFormat="1" ht="57.95" customHeight="1" x14ac:dyDescent="0.2">
      <c r="A32" s="32" t="s">
        <v>81</v>
      </c>
      <c r="B32" s="13" t="s">
        <v>82</v>
      </c>
      <c r="C32" s="13" t="s">
        <v>66</v>
      </c>
      <c r="D32" s="32">
        <v>2</v>
      </c>
      <c r="E32" s="62"/>
      <c r="F32" s="30">
        <f t="shared" si="1"/>
        <v>0</v>
      </c>
      <c r="G32" s="63"/>
      <c r="I32" s="18"/>
      <c r="L32" s="19"/>
      <c r="R32" s="18"/>
      <c r="U32" s="18"/>
      <c r="AA32" s="20"/>
      <c r="AD32" s="19"/>
      <c r="AG32" s="18"/>
      <c r="AJ32" s="18"/>
      <c r="AR32" s="18"/>
      <c r="AV32" s="18"/>
    </row>
    <row r="33" spans="1:49" s="14" customFormat="1" ht="57.95" customHeight="1" x14ac:dyDescent="0.2">
      <c r="A33" s="32" t="s">
        <v>83</v>
      </c>
      <c r="B33" s="13" t="s">
        <v>84</v>
      </c>
      <c r="C33" s="13" t="s">
        <v>66</v>
      </c>
      <c r="D33" s="32">
        <v>4</v>
      </c>
      <c r="E33" s="62"/>
      <c r="F33" s="30">
        <f t="shared" si="1"/>
        <v>0</v>
      </c>
      <c r="G33" s="63"/>
      <c r="I33" s="18"/>
      <c r="L33" s="19"/>
      <c r="R33" s="18"/>
      <c r="U33" s="18"/>
      <c r="AA33" s="20"/>
      <c r="AD33" s="19"/>
      <c r="AG33" s="18"/>
      <c r="AJ33" s="18"/>
      <c r="AR33" s="18"/>
      <c r="AV33" s="18"/>
    </row>
    <row r="34" spans="1:49" s="14" customFormat="1" ht="57.95" customHeight="1" x14ac:dyDescent="0.2">
      <c r="A34" s="32" t="s">
        <v>85</v>
      </c>
      <c r="B34" s="13" t="s">
        <v>86</v>
      </c>
      <c r="C34" s="13" t="s">
        <v>66</v>
      </c>
      <c r="D34" s="32">
        <v>1</v>
      </c>
      <c r="E34" s="62"/>
      <c r="F34" s="30">
        <f t="shared" si="1"/>
        <v>0</v>
      </c>
      <c r="G34" s="63"/>
      <c r="I34" s="18"/>
      <c r="L34" s="19"/>
      <c r="R34" s="18"/>
      <c r="U34" s="18"/>
      <c r="AA34" s="20"/>
      <c r="AD34" s="19"/>
      <c r="AG34" s="18"/>
      <c r="AJ34" s="18"/>
      <c r="AR34" s="18"/>
      <c r="AV34" s="18"/>
    </row>
    <row r="35" spans="1:49" s="14" customFormat="1" ht="57.95" customHeight="1" x14ac:dyDescent="0.2">
      <c r="A35" s="32" t="s">
        <v>618</v>
      </c>
      <c r="B35" s="13" t="s">
        <v>619</v>
      </c>
      <c r="C35" s="13" t="s">
        <v>66</v>
      </c>
      <c r="D35" s="32">
        <v>2</v>
      </c>
      <c r="E35" s="62"/>
      <c r="F35" s="30">
        <f t="shared" si="1"/>
        <v>0</v>
      </c>
      <c r="G35" s="63"/>
    </row>
    <row r="36" spans="1:49" s="14" customFormat="1" ht="57.95" customHeight="1" x14ac:dyDescent="0.25">
      <c r="A36" s="32" t="s">
        <v>87</v>
      </c>
      <c r="B36" s="13" t="s">
        <v>88</v>
      </c>
      <c r="C36" s="13" t="s">
        <v>66</v>
      </c>
      <c r="D36" s="32">
        <v>3</v>
      </c>
      <c r="E36" s="62"/>
      <c r="F36" s="30">
        <f t="shared" si="1"/>
        <v>0</v>
      </c>
      <c r="G36" s="6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row>
    <row r="37" spans="1:49" s="14" customFormat="1" ht="57.95" customHeight="1" x14ac:dyDescent="0.25">
      <c r="A37" s="32" t="s">
        <v>89</v>
      </c>
      <c r="B37" s="13" t="s">
        <v>90</v>
      </c>
      <c r="C37" s="13" t="s">
        <v>66</v>
      </c>
      <c r="D37" s="32">
        <v>3</v>
      </c>
      <c r="E37" s="62"/>
      <c r="F37" s="30">
        <f t="shared" si="1"/>
        <v>0</v>
      </c>
      <c r="G37" s="6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s="14" customFormat="1" ht="57.95" customHeight="1" x14ac:dyDescent="0.25">
      <c r="A38" s="32" t="s">
        <v>91</v>
      </c>
      <c r="B38" s="13" t="s">
        <v>92</v>
      </c>
      <c r="C38" s="13" t="s">
        <v>66</v>
      </c>
      <c r="D38" s="32">
        <v>2</v>
      </c>
      <c r="E38" s="62"/>
      <c r="F38" s="30">
        <f t="shared" si="1"/>
        <v>0</v>
      </c>
      <c r="G38" s="6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row>
    <row r="39" spans="1:49" s="14" customFormat="1" ht="57.95" customHeight="1" x14ac:dyDescent="0.25">
      <c r="A39" s="32" t="s">
        <v>93</v>
      </c>
      <c r="B39" s="13" t="s">
        <v>94</v>
      </c>
      <c r="C39" s="13" t="s">
        <v>66</v>
      </c>
      <c r="D39" s="32">
        <v>3</v>
      </c>
      <c r="E39" s="61"/>
      <c r="F39" s="30">
        <f t="shared" si="1"/>
        <v>0</v>
      </c>
      <c r="G39" s="61"/>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row>
    <row r="40" spans="1:49" s="14" customFormat="1" ht="57.95" customHeight="1" x14ac:dyDescent="0.25">
      <c r="A40" s="32" t="s">
        <v>95</v>
      </c>
      <c r="B40" s="13" t="s">
        <v>96</v>
      </c>
      <c r="C40" s="13" t="s">
        <v>66</v>
      </c>
      <c r="D40" s="32">
        <v>2</v>
      </c>
      <c r="E40" s="61"/>
      <c r="F40" s="30">
        <f t="shared" si="1"/>
        <v>0</v>
      </c>
      <c r="G40" s="61"/>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row>
    <row r="41" spans="1:49" s="14" customFormat="1" ht="57.95" customHeight="1" x14ac:dyDescent="0.25">
      <c r="A41" s="32" t="s">
        <v>97</v>
      </c>
      <c r="B41" s="13" t="s">
        <v>98</v>
      </c>
      <c r="C41" s="13" t="s">
        <v>66</v>
      </c>
      <c r="D41" s="32">
        <v>1</v>
      </c>
      <c r="E41" s="61"/>
      <c r="F41" s="30">
        <f t="shared" si="1"/>
        <v>0</v>
      </c>
      <c r="G41" s="6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row>
    <row r="42" spans="1:49" ht="25.5" x14ac:dyDescent="0.25">
      <c r="A42" s="32" t="s">
        <v>553</v>
      </c>
      <c r="B42" s="13" t="s">
        <v>554</v>
      </c>
      <c r="C42" s="13" t="s">
        <v>296</v>
      </c>
      <c r="D42" s="32">
        <v>4</v>
      </c>
      <c r="E42" s="61"/>
      <c r="F42" s="30">
        <f t="shared" si="1"/>
        <v>0</v>
      </c>
      <c r="G42" s="61"/>
    </row>
    <row r="43" spans="1:49" s="14" customFormat="1" ht="38.25" x14ac:dyDescent="0.2">
      <c r="A43" s="32" t="s">
        <v>294</v>
      </c>
      <c r="B43" s="13" t="s">
        <v>295</v>
      </c>
      <c r="C43" s="13" t="s">
        <v>296</v>
      </c>
      <c r="D43" s="32">
        <v>7</v>
      </c>
      <c r="E43" s="61"/>
      <c r="F43" s="30">
        <f t="shared" si="1"/>
        <v>0</v>
      </c>
      <c r="G43" s="61"/>
      <c r="I43" s="18"/>
      <c r="L43" s="19"/>
      <c r="R43" s="18"/>
      <c r="U43" s="18"/>
      <c r="AA43" s="20"/>
      <c r="AD43" s="19"/>
      <c r="AG43" s="18"/>
      <c r="AJ43" s="18"/>
      <c r="AR43" s="18"/>
      <c r="AV43" s="18"/>
    </row>
    <row r="44" spans="1:49" ht="25.5" x14ac:dyDescent="0.25">
      <c r="A44" s="32" t="s">
        <v>555</v>
      </c>
      <c r="B44" s="13" t="s">
        <v>556</v>
      </c>
      <c r="C44" s="13" t="s">
        <v>296</v>
      </c>
      <c r="D44" s="32">
        <v>6</v>
      </c>
      <c r="E44" s="61"/>
      <c r="F44" s="30">
        <f t="shared" si="1"/>
        <v>0</v>
      </c>
      <c r="G44" s="61"/>
    </row>
    <row r="45" spans="1:49" s="14" customFormat="1" ht="15.75" x14ac:dyDescent="0.2">
      <c r="A45" s="56"/>
      <c r="B45" s="17" t="s">
        <v>28</v>
      </c>
      <c r="C45" s="44"/>
      <c r="D45" s="45"/>
      <c r="E45" s="64"/>
      <c r="F45" s="47">
        <f>SUM(F29:F44)</f>
        <v>0</v>
      </c>
      <c r="G45" s="69"/>
      <c r="I45" s="18"/>
      <c r="L45" s="19"/>
      <c r="R45" s="18"/>
      <c r="U45" s="18"/>
      <c r="AA45" s="20"/>
      <c r="AD45" s="19"/>
      <c r="AG45" s="18"/>
      <c r="AJ45" s="18"/>
      <c r="AR45" s="18"/>
      <c r="AV45" s="18"/>
    </row>
    <row r="46" spans="1:49" s="14" customFormat="1" ht="12.75" x14ac:dyDescent="0.2">
      <c r="A46" s="57"/>
      <c r="B46" s="49"/>
      <c r="C46" s="50"/>
      <c r="D46" s="25"/>
      <c r="E46" s="65"/>
      <c r="F46" s="51"/>
      <c r="G46" s="70"/>
      <c r="I46" s="18"/>
      <c r="L46" s="19"/>
      <c r="R46" s="18"/>
      <c r="U46" s="18"/>
      <c r="AA46" s="20"/>
      <c r="AD46" s="19"/>
      <c r="AG46" s="18"/>
      <c r="AJ46" s="18"/>
      <c r="AR46" s="18"/>
      <c r="AV46" s="18"/>
    </row>
    <row r="47" spans="1:49" s="14" customFormat="1" ht="18.75" x14ac:dyDescent="0.2">
      <c r="A47" s="55"/>
      <c r="B47" s="54" t="s">
        <v>29</v>
      </c>
      <c r="C47" s="39"/>
      <c r="D47" s="52"/>
      <c r="E47" s="66"/>
      <c r="F47" s="39"/>
      <c r="G47" s="71"/>
      <c r="I47" s="18"/>
      <c r="L47" s="19"/>
      <c r="R47" s="18"/>
      <c r="U47" s="18"/>
      <c r="AA47" s="20"/>
      <c r="AD47" s="19"/>
      <c r="AG47" s="18"/>
      <c r="AJ47" s="18"/>
      <c r="AR47" s="18"/>
      <c r="AV47" s="18"/>
    </row>
    <row r="48" spans="1:49" s="14" customFormat="1" ht="38.25" x14ac:dyDescent="0.2">
      <c r="A48" s="32" t="s">
        <v>99</v>
      </c>
      <c r="B48" s="13" t="s">
        <v>620</v>
      </c>
      <c r="C48" s="13" t="s">
        <v>100</v>
      </c>
      <c r="D48" s="32">
        <v>6</v>
      </c>
      <c r="E48" s="61"/>
      <c r="F48" s="30">
        <f t="shared" ref="F48:F57" si="2">SUM(D48)*E48</f>
        <v>0</v>
      </c>
      <c r="G48" s="61"/>
      <c r="I48" s="18"/>
      <c r="L48" s="19"/>
      <c r="R48" s="18"/>
      <c r="U48" s="18"/>
      <c r="AA48" s="20"/>
      <c r="AD48" s="19"/>
      <c r="AG48" s="18"/>
      <c r="AJ48" s="18"/>
      <c r="AR48" s="18"/>
      <c r="AV48" s="18"/>
    </row>
    <row r="49" spans="1:49" s="14" customFormat="1" ht="38.25" x14ac:dyDescent="0.2">
      <c r="A49" s="32" t="s">
        <v>101</v>
      </c>
      <c r="B49" s="13" t="s">
        <v>621</v>
      </c>
      <c r="C49" s="13" t="s">
        <v>100</v>
      </c>
      <c r="D49" s="32">
        <v>5</v>
      </c>
      <c r="E49" s="61"/>
      <c r="F49" s="30">
        <f t="shared" si="2"/>
        <v>0</v>
      </c>
      <c r="G49" s="61"/>
      <c r="I49" s="18"/>
      <c r="L49" s="19"/>
      <c r="R49" s="18"/>
      <c r="U49" s="18"/>
      <c r="AA49" s="20"/>
      <c r="AD49" s="19"/>
      <c r="AG49" s="18"/>
      <c r="AJ49" s="18"/>
      <c r="AR49" s="18"/>
      <c r="AV49" s="18"/>
    </row>
    <row r="50" spans="1:49" s="14" customFormat="1" ht="38.25" x14ac:dyDescent="0.2">
      <c r="A50" s="32" t="s">
        <v>102</v>
      </c>
      <c r="B50" s="13" t="s">
        <v>622</v>
      </c>
      <c r="C50" s="13" t="s">
        <v>100</v>
      </c>
      <c r="D50" s="32">
        <v>2</v>
      </c>
      <c r="E50" s="61"/>
      <c r="F50" s="30">
        <f t="shared" si="2"/>
        <v>0</v>
      </c>
      <c r="G50" s="61"/>
      <c r="I50" s="18"/>
      <c r="L50" s="19"/>
      <c r="R50" s="18"/>
      <c r="U50" s="18"/>
      <c r="AA50" s="20"/>
      <c r="AD50" s="19"/>
      <c r="AG50" s="18"/>
      <c r="AJ50" s="18"/>
      <c r="AR50" s="18"/>
      <c r="AV50" s="18"/>
    </row>
    <row r="51" spans="1:49" s="14" customFormat="1" ht="38.25" x14ac:dyDescent="0.2">
      <c r="A51" s="32" t="s">
        <v>103</v>
      </c>
      <c r="B51" s="13" t="s">
        <v>623</v>
      </c>
      <c r="C51" s="13" t="s">
        <v>100</v>
      </c>
      <c r="D51" s="32">
        <v>7</v>
      </c>
      <c r="E51" s="61"/>
      <c r="F51" s="30">
        <f t="shared" si="2"/>
        <v>0</v>
      </c>
      <c r="G51" s="61"/>
      <c r="I51" s="18"/>
      <c r="L51" s="19"/>
      <c r="R51" s="18"/>
      <c r="U51" s="18"/>
      <c r="AA51" s="20"/>
      <c r="AD51" s="19"/>
      <c r="AG51" s="18"/>
      <c r="AJ51" s="18"/>
      <c r="AR51" s="18"/>
      <c r="AV51" s="18"/>
    </row>
    <row r="52" spans="1:49" s="14" customFormat="1" ht="38.25" x14ac:dyDescent="0.2">
      <c r="A52" s="32" t="s">
        <v>104</v>
      </c>
      <c r="B52" s="13" t="s">
        <v>624</v>
      </c>
      <c r="C52" s="13" t="s">
        <v>100</v>
      </c>
      <c r="D52" s="32">
        <v>5</v>
      </c>
      <c r="E52" s="61"/>
      <c r="F52" s="30">
        <f t="shared" si="2"/>
        <v>0</v>
      </c>
      <c r="G52" s="61"/>
      <c r="I52" s="18"/>
      <c r="L52" s="19"/>
      <c r="R52" s="18"/>
      <c r="U52" s="18"/>
      <c r="AA52" s="20"/>
      <c r="AD52" s="19"/>
      <c r="AG52" s="18"/>
      <c r="AJ52" s="18"/>
      <c r="AR52" s="18"/>
      <c r="AV52" s="18"/>
    </row>
    <row r="53" spans="1:49" s="14" customFormat="1" ht="38.25" x14ac:dyDescent="0.25">
      <c r="A53" s="32" t="s">
        <v>105</v>
      </c>
      <c r="B53" s="13" t="s">
        <v>625</v>
      </c>
      <c r="C53" s="13" t="s">
        <v>100</v>
      </c>
      <c r="D53" s="32">
        <v>5</v>
      </c>
      <c r="E53" s="61"/>
      <c r="F53" s="30">
        <f t="shared" si="2"/>
        <v>0</v>
      </c>
      <c r="G53" s="61"/>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row>
    <row r="54" spans="1:49" s="14" customFormat="1" ht="38.25" x14ac:dyDescent="0.2">
      <c r="A54" s="32" t="s">
        <v>106</v>
      </c>
      <c r="B54" s="13" t="s">
        <v>626</v>
      </c>
      <c r="C54" s="13" t="s">
        <v>100</v>
      </c>
      <c r="D54" s="32">
        <v>5</v>
      </c>
      <c r="E54" s="61"/>
      <c r="F54" s="30">
        <f t="shared" si="2"/>
        <v>0</v>
      </c>
      <c r="G54" s="61"/>
      <c r="I54" s="18"/>
      <c r="L54" s="19"/>
      <c r="R54" s="18"/>
      <c r="U54" s="18"/>
      <c r="AA54" s="20"/>
      <c r="AD54" s="19"/>
      <c r="AG54" s="18"/>
      <c r="AJ54" s="18"/>
      <c r="AR54" s="18"/>
      <c r="AV54" s="18"/>
    </row>
    <row r="55" spans="1:49" s="14" customFormat="1" ht="38.25" x14ac:dyDescent="0.2">
      <c r="A55" s="32" t="s">
        <v>107</v>
      </c>
      <c r="B55" s="13" t="s">
        <v>627</v>
      </c>
      <c r="C55" s="13" t="s">
        <v>100</v>
      </c>
      <c r="D55" s="32">
        <v>4</v>
      </c>
      <c r="E55" s="61"/>
      <c r="F55" s="30">
        <f t="shared" si="2"/>
        <v>0</v>
      </c>
      <c r="G55" s="61"/>
      <c r="I55" s="18"/>
      <c r="L55" s="19"/>
      <c r="R55" s="18"/>
      <c r="U55" s="18"/>
      <c r="AA55" s="20"/>
      <c r="AD55" s="19"/>
      <c r="AG55" s="18"/>
      <c r="AJ55" s="18"/>
      <c r="AR55" s="18"/>
      <c r="AV55" s="18"/>
    </row>
    <row r="56" spans="1:49" ht="38.25" x14ac:dyDescent="0.25">
      <c r="A56" s="32" t="s">
        <v>108</v>
      </c>
      <c r="B56" s="13" t="s">
        <v>628</v>
      </c>
      <c r="C56" s="13" t="s">
        <v>100</v>
      </c>
      <c r="D56" s="32">
        <v>5</v>
      </c>
      <c r="E56" s="61"/>
      <c r="F56" s="30">
        <f t="shared" si="2"/>
        <v>0</v>
      </c>
      <c r="G56" s="61"/>
    </row>
    <row r="57" spans="1:49" ht="38.25" x14ac:dyDescent="0.25">
      <c r="A57" s="32" t="s">
        <v>109</v>
      </c>
      <c r="B57" s="13" t="s">
        <v>629</v>
      </c>
      <c r="C57" s="13" t="s">
        <v>100</v>
      </c>
      <c r="D57" s="32">
        <v>5</v>
      </c>
      <c r="E57" s="61"/>
      <c r="F57" s="30">
        <f t="shared" si="2"/>
        <v>0</v>
      </c>
      <c r="G57" s="61"/>
    </row>
    <row r="58" spans="1:49" ht="15.75" customHeight="1" x14ac:dyDescent="0.25">
      <c r="A58" s="56"/>
      <c r="B58" s="43" t="s">
        <v>30</v>
      </c>
      <c r="C58" s="44"/>
      <c r="D58" s="45"/>
      <c r="E58" s="65"/>
      <c r="F58" s="47">
        <f>SUM(F48:F57)</f>
        <v>0</v>
      </c>
      <c r="G58" s="70"/>
    </row>
    <row r="59" spans="1:49" x14ac:dyDescent="0.25">
      <c r="A59" s="57"/>
      <c r="B59" s="49"/>
      <c r="C59" s="50"/>
      <c r="D59" s="25"/>
      <c r="E59" s="65"/>
      <c r="F59" s="51"/>
      <c r="G59" s="70"/>
    </row>
    <row r="60" spans="1:49" s="14" customFormat="1" ht="18.75" x14ac:dyDescent="0.25">
      <c r="A60" s="55"/>
      <c r="B60" s="38" t="s">
        <v>31</v>
      </c>
      <c r="C60" s="39"/>
      <c r="D60" s="40"/>
      <c r="E60" s="67"/>
      <c r="F60" s="41"/>
      <c r="G60" s="72"/>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14" customFormat="1" ht="57.95" customHeight="1" x14ac:dyDescent="0.25">
      <c r="A61" s="32" t="s">
        <v>712</v>
      </c>
      <c r="B61" s="13" t="s">
        <v>713</v>
      </c>
      <c r="C61" s="13" t="s">
        <v>7</v>
      </c>
      <c r="D61" s="32">
        <v>7</v>
      </c>
      <c r="E61" s="61"/>
      <c r="F61" s="30">
        <f t="shared" ref="F61:F73" si="3">SUM(D61)*E61</f>
        <v>0</v>
      </c>
      <c r="G61" s="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14" customFormat="1" ht="57.95" customHeight="1" x14ac:dyDescent="0.25">
      <c r="A62" s="32" t="s">
        <v>714</v>
      </c>
      <c r="B62" s="13" t="s">
        <v>715</v>
      </c>
      <c r="C62" s="13" t="s">
        <v>7</v>
      </c>
      <c r="D62" s="32">
        <v>6</v>
      </c>
      <c r="E62" s="61"/>
      <c r="F62" s="30">
        <f t="shared" si="3"/>
        <v>0</v>
      </c>
      <c r="G62" s="61"/>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14" customFormat="1" ht="38.25" x14ac:dyDescent="0.25">
      <c r="A63" s="32" t="s">
        <v>110</v>
      </c>
      <c r="B63" s="13" t="s">
        <v>630</v>
      </c>
      <c r="C63" s="13" t="s">
        <v>172</v>
      </c>
      <c r="D63" s="32">
        <v>3</v>
      </c>
      <c r="E63" s="61"/>
      <c r="F63" s="30">
        <f t="shared" si="3"/>
        <v>0</v>
      </c>
      <c r="G63" s="61"/>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row>
    <row r="64" spans="1:49" s="14" customFormat="1" ht="38.25" x14ac:dyDescent="0.25">
      <c r="A64" s="32" t="s">
        <v>111</v>
      </c>
      <c r="B64" s="13" t="s">
        <v>631</v>
      </c>
      <c r="C64" s="13" t="s">
        <v>172</v>
      </c>
      <c r="D64" s="32">
        <v>3</v>
      </c>
      <c r="E64" s="61"/>
      <c r="F64" s="30">
        <f t="shared" si="3"/>
        <v>0</v>
      </c>
      <c r="G64" s="61"/>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row>
    <row r="65" spans="1:49" s="14" customFormat="1" ht="38.25" x14ac:dyDescent="0.25">
      <c r="A65" s="32" t="s">
        <v>112</v>
      </c>
      <c r="B65" s="13" t="s">
        <v>632</v>
      </c>
      <c r="C65" s="13" t="s">
        <v>172</v>
      </c>
      <c r="D65" s="32">
        <v>4</v>
      </c>
      <c r="E65" s="61"/>
      <c r="F65" s="30">
        <f t="shared" si="3"/>
        <v>0</v>
      </c>
      <c r="G65" s="61"/>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row>
    <row r="66" spans="1:49" s="14" customFormat="1" ht="38.25" x14ac:dyDescent="0.25">
      <c r="A66" s="32" t="s">
        <v>113</v>
      </c>
      <c r="B66" s="13" t="s">
        <v>633</v>
      </c>
      <c r="C66" s="13" t="s">
        <v>172</v>
      </c>
      <c r="D66" s="32">
        <v>4</v>
      </c>
      <c r="E66" s="61"/>
      <c r="F66" s="30">
        <f t="shared" si="3"/>
        <v>0</v>
      </c>
      <c r="G66" s="61"/>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row>
    <row r="67" spans="1:49" s="14" customFormat="1" ht="38.25" x14ac:dyDescent="0.25">
      <c r="A67" s="32" t="s">
        <v>114</v>
      </c>
      <c r="B67" s="13" t="s">
        <v>634</v>
      </c>
      <c r="C67" s="13" t="s">
        <v>172</v>
      </c>
      <c r="D67" s="32">
        <v>14</v>
      </c>
      <c r="E67" s="61"/>
      <c r="F67" s="30">
        <f t="shared" si="3"/>
        <v>0</v>
      </c>
      <c r="G67" s="61"/>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row>
    <row r="68" spans="1:49" s="14" customFormat="1" ht="38.25" x14ac:dyDescent="0.25">
      <c r="A68" s="32" t="s">
        <v>115</v>
      </c>
      <c r="B68" s="13" t="s">
        <v>635</v>
      </c>
      <c r="C68" s="13" t="s">
        <v>172</v>
      </c>
      <c r="D68" s="32">
        <v>16</v>
      </c>
      <c r="E68" s="61"/>
      <c r="F68" s="30">
        <f t="shared" si="3"/>
        <v>0</v>
      </c>
      <c r="G68" s="61"/>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row>
    <row r="69" spans="1:49" s="14" customFormat="1" ht="38.25" x14ac:dyDescent="0.25">
      <c r="A69" s="32" t="s">
        <v>116</v>
      </c>
      <c r="B69" s="13" t="s">
        <v>636</v>
      </c>
      <c r="C69" s="13" t="s">
        <v>172</v>
      </c>
      <c r="D69" s="32">
        <v>13</v>
      </c>
      <c r="E69" s="61"/>
      <c r="F69" s="30">
        <f t="shared" si="3"/>
        <v>0</v>
      </c>
      <c r="G69" s="61"/>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row>
    <row r="70" spans="1:49" s="14" customFormat="1" ht="38.25" x14ac:dyDescent="0.25">
      <c r="A70" s="32" t="s">
        <v>117</v>
      </c>
      <c r="B70" s="13" t="s">
        <v>637</v>
      </c>
      <c r="C70" s="13" t="s">
        <v>172</v>
      </c>
      <c r="D70" s="32">
        <v>14</v>
      </c>
      <c r="E70" s="61"/>
      <c r="F70" s="30">
        <f t="shared" si="3"/>
        <v>0</v>
      </c>
      <c r="G70" s="61"/>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row>
    <row r="71" spans="1:49" s="14" customFormat="1" ht="38.25" x14ac:dyDescent="0.25">
      <c r="A71" s="32" t="s">
        <v>118</v>
      </c>
      <c r="B71" s="13" t="s">
        <v>638</v>
      </c>
      <c r="C71" s="13" t="s">
        <v>172</v>
      </c>
      <c r="D71" s="32">
        <v>24</v>
      </c>
      <c r="E71" s="61"/>
      <c r="F71" s="30">
        <f t="shared" si="3"/>
        <v>0</v>
      </c>
      <c r="G71" s="6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row>
    <row r="72" spans="1:49" s="14" customFormat="1" ht="38.25" x14ac:dyDescent="0.25">
      <c r="A72" s="32" t="s">
        <v>119</v>
      </c>
      <c r="B72" s="13" t="s">
        <v>639</v>
      </c>
      <c r="C72" s="13" t="s">
        <v>172</v>
      </c>
      <c r="D72" s="32">
        <v>5</v>
      </c>
      <c r="E72" s="61"/>
      <c r="F72" s="30">
        <f t="shared" si="3"/>
        <v>0</v>
      </c>
      <c r="G72" s="61"/>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row>
    <row r="73" spans="1:49" s="14" customFormat="1" ht="38.25" x14ac:dyDescent="0.25">
      <c r="A73" s="32" t="s">
        <v>120</v>
      </c>
      <c r="B73" s="13" t="s">
        <v>640</v>
      </c>
      <c r="C73" s="13" t="s">
        <v>172</v>
      </c>
      <c r="D73" s="32">
        <v>8</v>
      </c>
      <c r="E73" s="61"/>
      <c r="F73" s="30">
        <f t="shared" si="3"/>
        <v>0</v>
      </c>
      <c r="G73" s="61"/>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row>
    <row r="74" spans="1:49" s="14" customFormat="1" ht="15.75" x14ac:dyDescent="0.25">
      <c r="A74" s="56"/>
      <c r="B74" s="43" t="s">
        <v>32</v>
      </c>
      <c r="C74" s="44"/>
      <c r="D74" s="45"/>
      <c r="E74" s="65"/>
      <c r="F74" s="47">
        <f>SUM(F61:F73)</f>
        <v>0</v>
      </c>
      <c r="G74" s="70"/>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row>
    <row r="75" spans="1:49" s="14" customFormat="1" x14ac:dyDescent="0.25">
      <c r="A75" s="57"/>
      <c r="B75" s="49"/>
      <c r="C75" s="50"/>
      <c r="D75" s="25"/>
      <c r="E75" s="65"/>
      <c r="F75" s="51"/>
      <c r="G75" s="70"/>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row>
    <row r="76" spans="1:49" s="14" customFormat="1" ht="18.75" x14ac:dyDescent="0.25">
      <c r="A76" s="55"/>
      <c r="B76" s="38" t="s">
        <v>33</v>
      </c>
      <c r="C76" s="39"/>
      <c r="D76" s="40"/>
      <c r="E76" s="67"/>
      <c r="F76" s="41"/>
      <c r="G76" s="72"/>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row>
    <row r="77" spans="1:49" s="14" customFormat="1" ht="57.95" customHeight="1" x14ac:dyDescent="0.25">
      <c r="A77" s="32" t="s">
        <v>562</v>
      </c>
      <c r="B77" s="13" t="s">
        <v>641</v>
      </c>
      <c r="C77" s="13" t="s">
        <v>7</v>
      </c>
      <c r="D77" s="32">
        <v>6</v>
      </c>
      <c r="E77" s="61"/>
      <c r="F77" s="30">
        <f t="shared" ref="F77:F87" si="4">SUM(D77)*E77</f>
        <v>0</v>
      </c>
      <c r="G77" s="61"/>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row>
    <row r="78" spans="1:49" s="14" customFormat="1" ht="57.95" customHeight="1" x14ac:dyDescent="0.25">
      <c r="A78" s="32" t="s">
        <v>563</v>
      </c>
      <c r="B78" s="13" t="s">
        <v>642</v>
      </c>
      <c r="C78" s="13" t="s">
        <v>7</v>
      </c>
      <c r="D78" s="32">
        <v>3</v>
      </c>
      <c r="E78" s="61"/>
      <c r="F78" s="30">
        <f t="shared" si="4"/>
        <v>0</v>
      </c>
      <c r="G78" s="61"/>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row>
    <row r="79" spans="1:49" s="14" customFormat="1" ht="57.95" customHeight="1" x14ac:dyDescent="0.25">
      <c r="A79" s="32" t="s">
        <v>564</v>
      </c>
      <c r="B79" s="13" t="s">
        <v>643</v>
      </c>
      <c r="C79" s="13" t="s">
        <v>7</v>
      </c>
      <c r="D79" s="32">
        <v>3</v>
      </c>
      <c r="E79" s="61"/>
      <c r="F79" s="30">
        <f t="shared" si="4"/>
        <v>0</v>
      </c>
      <c r="G79" s="61"/>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row>
    <row r="80" spans="1:49" s="14" customFormat="1" ht="57.95" customHeight="1" x14ac:dyDescent="0.25">
      <c r="A80" s="32" t="s">
        <v>565</v>
      </c>
      <c r="B80" s="13" t="s">
        <v>644</v>
      </c>
      <c r="C80" s="13" t="s">
        <v>7</v>
      </c>
      <c r="D80" s="32">
        <v>3</v>
      </c>
      <c r="E80" s="61"/>
      <c r="F80" s="30">
        <f t="shared" si="4"/>
        <v>0</v>
      </c>
      <c r="G80" s="61"/>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row>
    <row r="81" spans="1:49" s="14" customFormat="1" ht="38.25" x14ac:dyDescent="0.25">
      <c r="A81" s="32" t="s">
        <v>121</v>
      </c>
      <c r="B81" s="13" t="s">
        <v>122</v>
      </c>
      <c r="C81" s="13" t="s">
        <v>7</v>
      </c>
      <c r="D81" s="32">
        <v>1</v>
      </c>
      <c r="E81" s="61"/>
      <c r="F81" s="30">
        <f t="shared" si="4"/>
        <v>0</v>
      </c>
      <c r="G81" s="6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row>
    <row r="82" spans="1:49" s="14" customFormat="1" ht="38.25" x14ac:dyDescent="0.25">
      <c r="A82" s="32" t="s">
        <v>123</v>
      </c>
      <c r="B82" s="13" t="s">
        <v>124</v>
      </c>
      <c r="C82" s="13" t="s">
        <v>7</v>
      </c>
      <c r="D82" s="32">
        <v>2</v>
      </c>
      <c r="E82" s="61"/>
      <c r="F82" s="30">
        <f t="shared" si="4"/>
        <v>0</v>
      </c>
      <c r="G82" s="61"/>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row>
    <row r="83" spans="1:49" ht="38.25" x14ac:dyDescent="0.25">
      <c r="A83" s="32" t="s">
        <v>125</v>
      </c>
      <c r="B83" s="13" t="s">
        <v>126</v>
      </c>
      <c r="C83" s="13" t="s">
        <v>7</v>
      </c>
      <c r="D83" s="32">
        <v>2</v>
      </c>
      <c r="E83" s="61"/>
      <c r="F83" s="30">
        <f t="shared" si="4"/>
        <v>0</v>
      </c>
      <c r="G83" s="61"/>
    </row>
    <row r="84" spans="1:49" ht="38.25" x14ac:dyDescent="0.25">
      <c r="A84" s="32" t="s">
        <v>127</v>
      </c>
      <c r="B84" s="13" t="s">
        <v>128</v>
      </c>
      <c r="C84" s="13" t="s">
        <v>7</v>
      </c>
      <c r="D84" s="32">
        <v>1</v>
      </c>
      <c r="E84" s="61"/>
      <c r="F84" s="30">
        <f t="shared" si="4"/>
        <v>0</v>
      </c>
      <c r="G84" s="61"/>
    </row>
    <row r="85" spans="1:49" ht="51" x14ac:dyDescent="0.25">
      <c r="A85" s="32" t="s">
        <v>129</v>
      </c>
      <c r="B85" s="13" t="s">
        <v>130</v>
      </c>
      <c r="C85" s="13" t="s">
        <v>7</v>
      </c>
      <c r="D85" s="32">
        <v>1</v>
      </c>
      <c r="E85" s="61"/>
      <c r="F85" s="30">
        <f t="shared" si="4"/>
        <v>0</v>
      </c>
      <c r="G85" s="61"/>
    </row>
    <row r="86" spans="1:49" ht="51" x14ac:dyDescent="0.25">
      <c r="A86" s="32" t="s">
        <v>645</v>
      </c>
      <c r="B86" s="13" t="s">
        <v>646</v>
      </c>
      <c r="C86" s="13" t="s">
        <v>7</v>
      </c>
      <c r="D86" s="32">
        <v>1</v>
      </c>
      <c r="E86" s="61"/>
      <c r="F86" s="30">
        <f t="shared" si="4"/>
        <v>0</v>
      </c>
      <c r="G86" s="61"/>
    </row>
    <row r="87" spans="1:49" ht="51.75" customHeight="1" x14ac:dyDescent="0.25">
      <c r="A87" s="32" t="s">
        <v>131</v>
      </c>
      <c r="B87" s="13" t="s">
        <v>132</v>
      </c>
      <c r="C87" s="13" t="s">
        <v>7</v>
      </c>
      <c r="D87" s="32">
        <v>4</v>
      </c>
      <c r="E87" s="61"/>
      <c r="F87" s="30">
        <f t="shared" si="4"/>
        <v>0</v>
      </c>
      <c r="G87" s="61"/>
    </row>
    <row r="88" spans="1:49" ht="15.75" x14ac:dyDescent="0.25">
      <c r="A88" s="56"/>
      <c r="B88" s="43" t="s">
        <v>34</v>
      </c>
      <c r="C88" s="44"/>
      <c r="D88" s="45"/>
      <c r="E88" s="65"/>
      <c r="F88" s="47">
        <f>SUM(F77:F87)</f>
        <v>0</v>
      </c>
      <c r="G88" s="70"/>
    </row>
    <row r="89" spans="1:49" x14ac:dyDescent="0.25">
      <c r="A89" s="57"/>
      <c r="B89" s="49"/>
      <c r="C89" s="50"/>
      <c r="D89" s="25"/>
      <c r="E89" s="65"/>
      <c r="F89" s="51"/>
      <c r="G89" s="70"/>
    </row>
    <row r="90" spans="1:49" ht="18.75" x14ac:dyDescent="0.25">
      <c r="A90" s="55"/>
      <c r="B90" s="38" t="s">
        <v>35</v>
      </c>
      <c r="C90" s="39"/>
      <c r="D90" s="40"/>
      <c r="E90" s="67"/>
      <c r="F90" s="41"/>
      <c r="G90" s="72"/>
    </row>
    <row r="91" spans="1:49" ht="25.5" x14ac:dyDescent="0.25">
      <c r="A91" s="32" t="s">
        <v>690</v>
      </c>
      <c r="B91" s="13" t="s">
        <v>691</v>
      </c>
      <c r="C91" s="13" t="s">
        <v>16</v>
      </c>
      <c r="D91" s="32">
        <v>3</v>
      </c>
      <c r="E91" s="61"/>
      <c r="F91" s="30">
        <f t="shared" ref="F91:F103" si="5">SUM(D91)*E91</f>
        <v>0</v>
      </c>
      <c r="G91" s="61"/>
    </row>
    <row r="92" spans="1:49" ht="25.5" x14ac:dyDescent="0.25">
      <c r="A92" s="32" t="s">
        <v>692</v>
      </c>
      <c r="B92" s="13" t="s">
        <v>693</v>
      </c>
      <c r="C92" s="13" t="s">
        <v>16</v>
      </c>
      <c r="D92" s="32">
        <v>2</v>
      </c>
      <c r="E92" s="61"/>
      <c r="F92" s="30">
        <f t="shared" si="5"/>
        <v>0</v>
      </c>
      <c r="G92" s="61"/>
    </row>
    <row r="93" spans="1:49" ht="25.5" x14ac:dyDescent="0.25">
      <c r="A93" s="32" t="s">
        <v>694</v>
      </c>
      <c r="B93" s="13" t="s">
        <v>695</v>
      </c>
      <c r="C93" s="13" t="s">
        <v>16</v>
      </c>
      <c r="D93" s="32">
        <v>5</v>
      </c>
      <c r="E93" s="61"/>
      <c r="F93" s="30">
        <f t="shared" si="5"/>
        <v>0</v>
      </c>
      <c r="G93" s="61"/>
    </row>
    <row r="94" spans="1:49" ht="25.5" x14ac:dyDescent="0.25">
      <c r="A94" s="32" t="s">
        <v>696</v>
      </c>
      <c r="B94" s="13" t="s">
        <v>697</v>
      </c>
      <c r="C94" s="13" t="s">
        <v>16</v>
      </c>
      <c r="D94" s="32">
        <v>1</v>
      </c>
      <c r="E94" s="61"/>
      <c r="F94" s="30">
        <f t="shared" si="5"/>
        <v>0</v>
      </c>
      <c r="G94" s="61"/>
    </row>
    <row r="95" spans="1:49" ht="25.5" x14ac:dyDescent="0.25">
      <c r="A95" s="32" t="s">
        <v>698</v>
      </c>
      <c r="B95" s="13" t="s">
        <v>699</v>
      </c>
      <c r="C95" s="13" t="s">
        <v>16</v>
      </c>
      <c r="D95" s="32">
        <v>2</v>
      </c>
      <c r="E95" s="61"/>
      <c r="F95" s="30">
        <f t="shared" si="5"/>
        <v>0</v>
      </c>
      <c r="G95" s="61"/>
    </row>
    <row r="96" spans="1:49" ht="25.5" x14ac:dyDescent="0.25">
      <c r="A96" s="32" t="s">
        <v>700</v>
      </c>
      <c r="B96" s="13" t="s">
        <v>701</v>
      </c>
      <c r="C96" s="13" t="s">
        <v>16</v>
      </c>
      <c r="D96" s="32">
        <v>2</v>
      </c>
      <c r="E96" s="61"/>
      <c r="F96" s="30">
        <f t="shared" si="5"/>
        <v>0</v>
      </c>
      <c r="G96" s="61"/>
    </row>
    <row r="97" spans="1:48" ht="25.5" x14ac:dyDescent="0.25">
      <c r="A97" s="32" t="s">
        <v>578</v>
      </c>
      <c r="B97" s="13" t="s">
        <v>579</v>
      </c>
      <c r="C97" s="13" t="s">
        <v>16</v>
      </c>
      <c r="D97" s="32">
        <v>1</v>
      </c>
      <c r="E97" s="61"/>
      <c r="F97" s="30">
        <f t="shared" si="5"/>
        <v>0</v>
      </c>
      <c r="G97" s="61"/>
    </row>
    <row r="98" spans="1:48" ht="25.5" x14ac:dyDescent="0.25">
      <c r="A98" s="32" t="s">
        <v>580</v>
      </c>
      <c r="B98" s="13" t="s">
        <v>581</v>
      </c>
      <c r="C98" s="13" t="s">
        <v>16</v>
      </c>
      <c r="D98" s="32">
        <v>1</v>
      </c>
      <c r="E98" s="61"/>
      <c r="F98" s="30">
        <f t="shared" si="5"/>
        <v>0</v>
      </c>
      <c r="G98" s="61"/>
    </row>
    <row r="99" spans="1:48" ht="25.5" x14ac:dyDescent="0.25">
      <c r="A99" s="32" t="s">
        <v>702</v>
      </c>
      <c r="B99" s="13" t="s">
        <v>703</v>
      </c>
      <c r="C99" s="13" t="s">
        <v>16</v>
      </c>
      <c r="D99" s="32">
        <v>1</v>
      </c>
      <c r="E99" s="61"/>
      <c r="F99" s="30">
        <f t="shared" si="5"/>
        <v>0</v>
      </c>
      <c r="G99" s="61"/>
    </row>
    <row r="100" spans="1:48" ht="25.5" x14ac:dyDescent="0.25">
      <c r="A100" s="32" t="s">
        <v>582</v>
      </c>
      <c r="B100" s="13" t="s">
        <v>583</v>
      </c>
      <c r="C100" s="13" t="s">
        <v>16</v>
      </c>
      <c r="D100" s="32">
        <v>8</v>
      </c>
      <c r="E100" s="61"/>
      <c r="F100" s="30">
        <f t="shared" si="5"/>
        <v>0</v>
      </c>
      <c r="G100" s="61"/>
    </row>
    <row r="101" spans="1:48" ht="25.5" x14ac:dyDescent="0.25">
      <c r="A101" s="32" t="s">
        <v>584</v>
      </c>
      <c r="B101" s="13" t="s">
        <v>585</v>
      </c>
      <c r="C101" s="13" t="s">
        <v>16</v>
      </c>
      <c r="D101" s="32">
        <v>1</v>
      </c>
      <c r="E101" s="61"/>
      <c r="F101" s="30">
        <f t="shared" si="5"/>
        <v>0</v>
      </c>
      <c r="G101" s="61"/>
    </row>
    <row r="102" spans="1:48" ht="25.5" x14ac:dyDescent="0.25">
      <c r="A102" s="32" t="s">
        <v>704</v>
      </c>
      <c r="B102" s="13" t="s">
        <v>705</v>
      </c>
      <c r="C102" s="13" t="s">
        <v>16</v>
      </c>
      <c r="D102" s="32">
        <v>3</v>
      </c>
      <c r="E102" s="61"/>
      <c r="F102" s="30">
        <f t="shared" si="5"/>
        <v>0</v>
      </c>
      <c r="G102" s="61"/>
    </row>
    <row r="103" spans="1:48" ht="25.5" x14ac:dyDescent="0.25">
      <c r="A103" s="32" t="s">
        <v>706</v>
      </c>
      <c r="B103" s="13" t="s">
        <v>707</v>
      </c>
      <c r="C103" s="13" t="s">
        <v>16</v>
      </c>
      <c r="D103" s="32">
        <v>1</v>
      </c>
      <c r="E103" s="61"/>
      <c r="F103" s="30">
        <f t="shared" si="5"/>
        <v>0</v>
      </c>
      <c r="G103" s="61"/>
    </row>
    <row r="104" spans="1:48" s="14" customFormat="1" ht="15.75" x14ac:dyDescent="0.2">
      <c r="A104" s="56"/>
      <c r="B104" s="43" t="s">
        <v>36</v>
      </c>
      <c r="C104" s="44"/>
      <c r="D104" s="45"/>
      <c r="E104" s="65"/>
      <c r="F104" s="47">
        <f>SUM(F91:F103)</f>
        <v>0</v>
      </c>
      <c r="G104" s="70"/>
      <c r="I104" s="18"/>
      <c r="L104" s="19"/>
      <c r="R104" s="18"/>
      <c r="U104" s="18"/>
      <c r="AA104" s="20"/>
      <c r="AD104" s="19"/>
      <c r="AG104" s="18"/>
      <c r="AJ104" s="18"/>
      <c r="AR104" s="18"/>
      <c r="AV104" s="18"/>
    </row>
    <row r="105" spans="1:48" s="14" customFormat="1" ht="12.75" x14ac:dyDescent="0.2">
      <c r="A105" s="57"/>
      <c r="B105" s="49"/>
      <c r="C105" s="50"/>
      <c r="D105" s="25"/>
      <c r="E105" s="65"/>
      <c r="F105" s="51"/>
      <c r="G105" s="70"/>
      <c r="I105" s="18"/>
      <c r="L105" s="19"/>
      <c r="R105" s="18"/>
      <c r="U105" s="18"/>
      <c r="AA105" s="20"/>
      <c r="AD105" s="19"/>
      <c r="AG105" s="18"/>
      <c r="AJ105" s="18"/>
      <c r="AR105" s="18"/>
      <c r="AV105" s="18"/>
    </row>
    <row r="106" spans="1:48" s="14" customFormat="1" ht="18.75" x14ac:dyDescent="0.2">
      <c r="A106" s="55"/>
      <c r="B106" s="38" t="s">
        <v>37</v>
      </c>
      <c r="C106" s="39"/>
      <c r="D106" s="40"/>
      <c r="E106" s="67"/>
      <c r="F106" s="41"/>
      <c r="G106" s="72"/>
      <c r="I106" s="18"/>
      <c r="L106" s="19"/>
      <c r="R106" s="18"/>
      <c r="U106" s="18"/>
      <c r="AA106" s="20"/>
      <c r="AD106" s="19"/>
      <c r="AG106" s="18"/>
      <c r="AJ106" s="18"/>
      <c r="AR106" s="18"/>
      <c r="AV106" s="18"/>
    </row>
    <row r="107" spans="1:48" ht="25.5" x14ac:dyDescent="0.25">
      <c r="A107" s="32" t="s">
        <v>143</v>
      </c>
      <c r="B107" s="13" t="s">
        <v>144</v>
      </c>
      <c r="C107" s="13" t="s">
        <v>16</v>
      </c>
      <c r="D107" s="32">
        <v>14</v>
      </c>
      <c r="E107" s="61"/>
      <c r="F107" s="30">
        <f t="shared" ref="F107:F114" si="6">SUM(D107)*E107</f>
        <v>0</v>
      </c>
      <c r="G107" s="61"/>
    </row>
    <row r="108" spans="1:48" ht="25.5" x14ac:dyDescent="0.25">
      <c r="A108" s="32" t="s">
        <v>145</v>
      </c>
      <c r="B108" s="13" t="s">
        <v>146</v>
      </c>
      <c r="C108" s="13" t="s">
        <v>16</v>
      </c>
      <c r="D108" s="32">
        <v>10</v>
      </c>
      <c r="E108" s="61"/>
      <c r="F108" s="30">
        <f t="shared" si="6"/>
        <v>0</v>
      </c>
      <c r="G108" s="61"/>
    </row>
    <row r="109" spans="1:48" ht="25.5" x14ac:dyDescent="0.25">
      <c r="A109" s="32" t="s">
        <v>147</v>
      </c>
      <c r="B109" s="13" t="s">
        <v>148</v>
      </c>
      <c r="C109" s="13" t="s">
        <v>16</v>
      </c>
      <c r="D109" s="32">
        <v>6</v>
      </c>
      <c r="E109" s="61"/>
      <c r="F109" s="30">
        <f t="shared" si="6"/>
        <v>0</v>
      </c>
      <c r="G109" s="61"/>
    </row>
    <row r="110" spans="1:48" ht="25.5" x14ac:dyDescent="0.25">
      <c r="A110" s="32" t="s">
        <v>149</v>
      </c>
      <c r="B110" s="13" t="s">
        <v>150</v>
      </c>
      <c r="C110" s="13" t="s">
        <v>16</v>
      </c>
      <c r="D110" s="32">
        <v>10</v>
      </c>
      <c r="E110" s="61"/>
      <c r="F110" s="30">
        <f t="shared" si="6"/>
        <v>0</v>
      </c>
      <c r="G110" s="61"/>
    </row>
    <row r="111" spans="1:48" ht="25.5" x14ac:dyDescent="0.25">
      <c r="A111" s="32" t="s">
        <v>151</v>
      </c>
      <c r="B111" s="13" t="s">
        <v>152</v>
      </c>
      <c r="C111" s="13" t="s">
        <v>16</v>
      </c>
      <c r="D111" s="32">
        <v>21</v>
      </c>
      <c r="E111" s="61"/>
      <c r="F111" s="30">
        <f t="shared" si="6"/>
        <v>0</v>
      </c>
      <c r="G111" s="61"/>
    </row>
    <row r="112" spans="1:48" ht="25.5" x14ac:dyDescent="0.25">
      <c r="A112" s="32" t="s">
        <v>153</v>
      </c>
      <c r="B112" s="13" t="s">
        <v>154</v>
      </c>
      <c r="C112" s="13" t="s">
        <v>16</v>
      </c>
      <c r="D112" s="32">
        <v>7</v>
      </c>
      <c r="E112" s="61"/>
      <c r="F112" s="30">
        <f t="shared" si="6"/>
        <v>0</v>
      </c>
      <c r="G112" s="61"/>
    </row>
    <row r="113" spans="1:49" ht="25.5" x14ac:dyDescent="0.25">
      <c r="A113" s="32" t="s">
        <v>155</v>
      </c>
      <c r="B113" s="13" t="s">
        <v>156</v>
      </c>
      <c r="C113" s="13" t="s">
        <v>16</v>
      </c>
      <c r="D113" s="32">
        <v>11</v>
      </c>
      <c r="E113" s="61"/>
      <c r="F113" s="30">
        <f t="shared" si="6"/>
        <v>0</v>
      </c>
      <c r="G113" s="61"/>
    </row>
    <row r="114" spans="1:49" ht="25.5" x14ac:dyDescent="0.25">
      <c r="A114" s="32" t="s">
        <v>157</v>
      </c>
      <c r="B114" s="13" t="s">
        <v>158</v>
      </c>
      <c r="C114" s="13" t="s">
        <v>16</v>
      </c>
      <c r="D114" s="32">
        <v>5</v>
      </c>
      <c r="E114" s="61"/>
      <c r="F114" s="30">
        <f t="shared" si="6"/>
        <v>0</v>
      </c>
      <c r="G114" s="61"/>
    </row>
    <row r="115" spans="1:49" s="14" customFormat="1" ht="15.75" x14ac:dyDescent="0.2">
      <c r="A115" s="56"/>
      <c r="B115" s="43" t="s">
        <v>38</v>
      </c>
      <c r="C115" s="44"/>
      <c r="D115" s="45"/>
      <c r="E115" s="65"/>
      <c r="F115" s="47">
        <f>SUM(F107:F114)</f>
        <v>0</v>
      </c>
      <c r="G115" s="70"/>
      <c r="I115" s="18"/>
      <c r="L115" s="19"/>
      <c r="R115" s="18"/>
      <c r="U115" s="18"/>
      <c r="AA115" s="20"/>
      <c r="AD115" s="19"/>
      <c r="AG115" s="18"/>
      <c r="AJ115" s="18"/>
      <c r="AR115" s="18"/>
      <c r="AV115" s="18"/>
    </row>
    <row r="116" spans="1:49" s="14" customFormat="1" ht="12.75" x14ac:dyDescent="0.2">
      <c r="A116" s="57"/>
      <c r="B116" s="49"/>
      <c r="C116" s="50"/>
      <c r="D116" s="25"/>
      <c r="E116" s="65"/>
      <c r="F116" s="51"/>
      <c r="G116" s="70"/>
      <c r="I116" s="18"/>
      <c r="L116" s="19"/>
      <c r="R116" s="18"/>
      <c r="U116" s="18"/>
      <c r="AA116" s="20"/>
      <c r="AD116" s="19"/>
      <c r="AG116" s="18"/>
      <c r="AJ116" s="18"/>
      <c r="AR116" s="18"/>
      <c r="AV116" s="18"/>
    </row>
    <row r="117" spans="1:49" s="14" customFormat="1" ht="18.75" x14ac:dyDescent="0.2">
      <c r="A117" s="55"/>
      <c r="B117" s="38" t="s">
        <v>41</v>
      </c>
      <c r="C117" s="39"/>
      <c r="D117" s="40"/>
      <c r="E117" s="67"/>
      <c r="F117" s="41"/>
      <c r="G117" s="72"/>
      <c r="I117" s="18"/>
      <c r="L117" s="19"/>
      <c r="R117" s="18"/>
      <c r="U117" s="18"/>
      <c r="AA117" s="20"/>
      <c r="AD117" s="19"/>
      <c r="AG117" s="18"/>
      <c r="AJ117" s="18"/>
      <c r="AR117" s="18"/>
      <c r="AV117" s="18"/>
    </row>
    <row r="118" spans="1:49" s="14" customFormat="1" ht="69.95" customHeight="1" x14ac:dyDescent="0.2">
      <c r="A118" s="32" t="s">
        <v>159</v>
      </c>
      <c r="B118" s="13" t="s">
        <v>647</v>
      </c>
      <c r="C118" s="13" t="s">
        <v>15</v>
      </c>
      <c r="D118" s="32">
        <v>168</v>
      </c>
      <c r="E118" s="61"/>
      <c r="F118" s="30">
        <f t="shared" ref="F118:F122" si="7">SUM(D118)*E118</f>
        <v>0</v>
      </c>
      <c r="G118" s="61"/>
      <c r="I118" s="18"/>
      <c r="L118" s="19"/>
      <c r="R118" s="18"/>
      <c r="U118" s="18"/>
      <c r="AA118" s="20"/>
      <c r="AD118" s="19"/>
      <c r="AG118" s="18"/>
      <c r="AJ118" s="18"/>
      <c r="AR118" s="18"/>
      <c r="AV118" s="18"/>
    </row>
    <row r="119" spans="1:49" s="14" customFormat="1" ht="63.75" x14ac:dyDescent="0.25">
      <c r="A119" s="32" t="s">
        <v>160</v>
      </c>
      <c r="B119" s="13" t="s">
        <v>648</v>
      </c>
      <c r="C119" s="13" t="s">
        <v>15</v>
      </c>
      <c r="D119" s="21">
        <v>1872</v>
      </c>
      <c r="E119" s="61"/>
      <c r="F119" s="30">
        <f t="shared" si="7"/>
        <v>0</v>
      </c>
      <c r="G119" s="61"/>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row>
    <row r="120" spans="1:49" s="14" customFormat="1" ht="84" customHeight="1" x14ac:dyDescent="0.25">
      <c r="A120" s="32" t="s">
        <v>161</v>
      </c>
      <c r="B120" s="13" t="s">
        <v>649</v>
      </c>
      <c r="C120" s="13" t="s">
        <v>15</v>
      </c>
      <c r="D120" s="32">
        <v>253</v>
      </c>
      <c r="E120" s="61"/>
      <c r="F120" s="30">
        <f t="shared" si="7"/>
        <v>0</v>
      </c>
      <c r="G120" s="61"/>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row>
    <row r="121" spans="1:49" s="14" customFormat="1" ht="72.95" customHeight="1" x14ac:dyDescent="0.2">
      <c r="A121" s="32" t="s">
        <v>162</v>
      </c>
      <c r="B121" s="13" t="s">
        <v>650</v>
      </c>
      <c r="C121" s="13" t="s">
        <v>15</v>
      </c>
      <c r="D121" s="21">
        <v>1001</v>
      </c>
      <c r="E121" s="61"/>
      <c r="F121" s="30">
        <f t="shared" si="7"/>
        <v>0</v>
      </c>
      <c r="G121" s="61"/>
      <c r="I121" s="18"/>
      <c r="L121" s="19"/>
      <c r="R121" s="18"/>
      <c r="U121" s="18"/>
      <c r="AA121" s="20"/>
      <c r="AD121" s="19"/>
      <c r="AG121" s="18"/>
      <c r="AJ121" s="18"/>
      <c r="AR121" s="18"/>
      <c r="AV121" s="18"/>
    </row>
    <row r="122" spans="1:49" s="14" customFormat="1" ht="72.95" customHeight="1" x14ac:dyDescent="0.25">
      <c r="A122" s="32" t="s">
        <v>163</v>
      </c>
      <c r="B122" s="13" t="s">
        <v>164</v>
      </c>
      <c r="C122" s="13" t="s">
        <v>15</v>
      </c>
      <c r="D122" s="32">
        <v>93</v>
      </c>
      <c r="E122" s="61"/>
      <c r="F122" s="30">
        <f t="shared" si="7"/>
        <v>0</v>
      </c>
      <c r="G122" s="61"/>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row>
    <row r="123" spans="1:49" s="14" customFormat="1" ht="15.75" x14ac:dyDescent="0.25">
      <c r="A123" s="56"/>
      <c r="B123" s="43" t="s">
        <v>42</v>
      </c>
      <c r="C123" s="44"/>
      <c r="D123" s="45"/>
      <c r="E123" s="64"/>
      <c r="F123" s="47">
        <f>SUM(F118:F122)</f>
        <v>0</v>
      </c>
      <c r="G123" s="69"/>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row>
    <row r="124" spans="1:49" s="14" customFormat="1" x14ac:dyDescent="0.25">
      <c r="A124" s="57"/>
      <c r="B124" s="49"/>
      <c r="C124" s="50"/>
      <c r="D124" s="25"/>
      <c r="E124" s="65"/>
      <c r="F124" s="51"/>
      <c r="G124" s="70"/>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row>
    <row r="125" spans="1:49" s="14" customFormat="1" ht="18.75" x14ac:dyDescent="0.25">
      <c r="A125" s="55"/>
      <c r="B125" s="38" t="s">
        <v>165</v>
      </c>
      <c r="C125" s="38"/>
      <c r="D125" s="39"/>
      <c r="E125" s="68"/>
      <c r="F125" s="41"/>
      <c r="G125" s="72"/>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row>
    <row r="126" spans="1:49" s="14" customFormat="1" ht="38.25" x14ac:dyDescent="0.25">
      <c r="A126" s="32" t="s">
        <v>593</v>
      </c>
      <c r="B126" s="13" t="s">
        <v>594</v>
      </c>
      <c r="C126" s="13" t="s">
        <v>18</v>
      </c>
      <c r="D126" s="32">
        <v>4</v>
      </c>
      <c r="E126" s="61"/>
      <c r="F126" s="30">
        <f t="shared" ref="F126:F129" si="8">SUM(D126)*E126</f>
        <v>0</v>
      </c>
      <c r="G126" s="61"/>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row>
    <row r="127" spans="1:49" ht="25.5" x14ac:dyDescent="0.25">
      <c r="A127" s="32" t="s">
        <v>290</v>
      </c>
      <c r="B127" s="13" t="s">
        <v>731</v>
      </c>
      <c r="C127" s="13" t="s">
        <v>18</v>
      </c>
      <c r="D127" s="32">
        <v>1</v>
      </c>
      <c r="E127" s="61"/>
      <c r="F127" s="30">
        <f t="shared" si="8"/>
        <v>0</v>
      </c>
      <c r="G127" s="61"/>
    </row>
    <row r="128" spans="1:49" ht="25.5" x14ac:dyDescent="0.25">
      <c r="A128" s="32" t="s">
        <v>291</v>
      </c>
      <c r="B128" s="13" t="s">
        <v>732</v>
      </c>
      <c r="C128" s="13" t="s">
        <v>18</v>
      </c>
      <c r="D128" s="32">
        <v>1</v>
      </c>
      <c r="E128" s="61"/>
      <c r="F128" s="30">
        <f t="shared" si="8"/>
        <v>0</v>
      </c>
      <c r="G128" s="61"/>
    </row>
    <row r="129" spans="1:49" ht="25.5" x14ac:dyDescent="0.25">
      <c r="A129" s="32" t="s">
        <v>292</v>
      </c>
      <c r="B129" s="13" t="s">
        <v>733</v>
      </c>
      <c r="C129" s="13" t="s">
        <v>18</v>
      </c>
      <c r="D129" s="32">
        <v>1</v>
      </c>
      <c r="E129" s="61"/>
      <c r="F129" s="30">
        <f t="shared" si="8"/>
        <v>0</v>
      </c>
      <c r="G129" s="61"/>
    </row>
    <row r="130" spans="1:49" s="14" customFormat="1" ht="15.75" x14ac:dyDescent="0.25">
      <c r="A130" s="56"/>
      <c r="B130" s="43" t="s">
        <v>179</v>
      </c>
      <c r="C130" s="44"/>
      <c r="D130" s="45"/>
      <c r="E130" s="64"/>
      <c r="F130" s="47">
        <f>SUM(F126:F129)</f>
        <v>0</v>
      </c>
      <c r="G130" s="69"/>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row>
    <row r="131" spans="1:49" s="14" customFormat="1" ht="12.75" x14ac:dyDescent="0.2">
      <c r="A131" s="57"/>
      <c r="B131" s="49"/>
      <c r="C131" s="50"/>
      <c r="D131" s="25"/>
      <c r="E131" s="65"/>
      <c r="F131" s="51"/>
      <c r="G131" s="70"/>
    </row>
    <row r="132" spans="1:49" s="14" customFormat="1" ht="18.75" x14ac:dyDescent="0.2">
      <c r="A132" s="55"/>
      <c r="B132" s="38" t="s">
        <v>180</v>
      </c>
      <c r="C132" s="38"/>
      <c r="D132" s="39"/>
      <c r="E132" s="68"/>
      <c r="F132" s="41"/>
      <c r="G132" s="72"/>
    </row>
    <row r="133" spans="1:49" ht="25.5" x14ac:dyDescent="0.25">
      <c r="A133" s="32" t="s">
        <v>181</v>
      </c>
      <c r="B133" s="13" t="s">
        <v>651</v>
      </c>
      <c r="C133" s="13" t="s">
        <v>182</v>
      </c>
      <c r="D133" s="32">
        <v>3</v>
      </c>
      <c r="E133" s="61"/>
      <c r="F133" s="30">
        <f t="shared" ref="F133:F146" si="9">SUM(D133)*E133</f>
        <v>0</v>
      </c>
      <c r="G133" s="61"/>
    </row>
    <row r="134" spans="1:49" ht="25.5" x14ac:dyDescent="0.25">
      <c r="A134" s="32" t="s">
        <v>183</v>
      </c>
      <c r="B134" s="13" t="s">
        <v>652</v>
      </c>
      <c r="C134" s="13" t="s">
        <v>184</v>
      </c>
      <c r="D134" s="32">
        <v>12</v>
      </c>
      <c r="E134" s="61"/>
      <c r="F134" s="30">
        <f t="shared" si="9"/>
        <v>0</v>
      </c>
      <c r="G134" s="61"/>
    </row>
    <row r="135" spans="1:49" ht="25.5" x14ac:dyDescent="0.25">
      <c r="A135" s="32" t="s">
        <v>185</v>
      </c>
      <c r="B135" s="13" t="s">
        <v>653</v>
      </c>
      <c r="C135" s="13" t="s">
        <v>184</v>
      </c>
      <c r="D135" s="32">
        <v>12</v>
      </c>
      <c r="E135" s="61"/>
      <c r="F135" s="30">
        <f t="shared" si="9"/>
        <v>0</v>
      </c>
      <c r="G135" s="61"/>
    </row>
    <row r="136" spans="1:49" ht="25.5" x14ac:dyDescent="0.25">
      <c r="A136" s="32" t="s">
        <v>186</v>
      </c>
      <c r="B136" s="13" t="s">
        <v>654</v>
      </c>
      <c r="C136" s="13" t="s">
        <v>184</v>
      </c>
      <c r="D136" s="32">
        <v>11</v>
      </c>
      <c r="E136" s="61"/>
      <c r="F136" s="30">
        <f t="shared" si="9"/>
        <v>0</v>
      </c>
      <c r="G136" s="61"/>
    </row>
    <row r="137" spans="1:49" ht="25.5" x14ac:dyDescent="0.25">
      <c r="A137" s="32" t="s">
        <v>187</v>
      </c>
      <c r="B137" s="13" t="s">
        <v>655</v>
      </c>
      <c r="C137" s="13" t="s">
        <v>184</v>
      </c>
      <c r="D137" s="32">
        <v>14</v>
      </c>
      <c r="E137" s="61"/>
      <c r="F137" s="30">
        <f t="shared" si="9"/>
        <v>0</v>
      </c>
      <c r="G137" s="61"/>
    </row>
    <row r="138" spans="1:49" ht="25.5" x14ac:dyDescent="0.25">
      <c r="A138" s="32" t="s">
        <v>188</v>
      </c>
      <c r="B138" s="13" t="s">
        <v>656</v>
      </c>
      <c r="C138" s="13" t="s">
        <v>184</v>
      </c>
      <c r="D138" s="32">
        <v>9</v>
      </c>
      <c r="E138" s="61"/>
      <c r="F138" s="30">
        <f t="shared" si="9"/>
        <v>0</v>
      </c>
      <c r="G138" s="61"/>
    </row>
    <row r="139" spans="1:49" ht="25.5" x14ac:dyDescent="0.25">
      <c r="A139" s="32" t="s">
        <v>189</v>
      </c>
      <c r="B139" s="13" t="s">
        <v>657</v>
      </c>
      <c r="C139" s="13" t="s">
        <v>184</v>
      </c>
      <c r="D139" s="32">
        <v>13</v>
      </c>
      <c r="E139" s="61"/>
      <c r="F139" s="30">
        <f t="shared" si="9"/>
        <v>0</v>
      </c>
      <c r="G139" s="61"/>
    </row>
    <row r="140" spans="1:49" ht="25.5" x14ac:dyDescent="0.25">
      <c r="A140" s="32" t="s">
        <v>190</v>
      </c>
      <c r="B140" s="13" t="s">
        <v>658</v>
      </c>
      <c r="C140" s="13" t="s">
        <v>184</v>
      </c>
      <c r="D140" s="32">
        <v>12</v>
      </c>
      <c r="E140" s="61"/>
      <c r="F140" s="30">
        <f t="shared" si="9"/>
        <v>0</v>
      </c>
      <c r="G140" s="61"/>
    </row>
    <row r="141" spans="1:49" ht="25.5" x14ac:dyDescent="0.25">
      <c r="A141" s="32" t="s">
        <v>191</v>
      </c>
      <c r="B141" s="13" t="s">
        <v>659</v>
      </c>
      <c r="C141" s="13" t="s">
        <v>184</v>
      </c>
      <c r="D141" s="32">
        <v>9</v>
      </c>
      <c r="E141" s="61"/>
      <c r="F141" s="30">
        <f t="shared" si="9"/>
        <v>0</v>
      </c>
      <c r="G141" s="61"/>
    </row>
    <row r="142" spans="1:49" ht="25.5" x14ac:dyDescent="0.25">
      <c r="A142" s="32" t="s">
        <v>192</v>
      </c>
      <c r="B142" s="13" t="s">
        <v>660</v>
      </c>
      <c r="C142" s="13" t="s">
        <v>184</v>
      </c>
      <c r="D142" s="32">
        <v>12</v>
      </c>
      <c r="E142" s="61"/>
      <c r="F142" s="30">
        <f t="shared" si="9"/>
        <v>0</v>
      </c>
      <c r="G142" s="61"/>
    </row>
    <row r="143" spans="1:49" ht="25.5" x14ac:dyDescent="0.25">
      <c r="A143" s="32" t="s">
        <v>193</v>
      </c>
      <c r="B143" s="13" t="s">
        <v>661</v>
      </c>
      <c r="C143" s="13" t="s">
        <v>184</v>
      </c>
      <c r="D143" s="32">
        <v>15</v>
      </c>
      <c r="E143" s="61"/>
      <c r="F143" s="30">
        <f t="shared" si="9"/>
        <v>0</v>
      </c>
      <c r="G143" s="61"/>
    </row>
    <row r="144" spans="1:49" ht="25.5" x14ac:dyDescent="0.25">
      <c r="A144" s="32" t="s">
        <v>197</v>
      </c>
      <c r="B144" s="13" t="s">
        <v>663</v>
      </c>
      <c r="C144" s="13" t="s">
        <v>184</v>
      </c>
      <c r="D144" s="32">
        <v>4</v>
      </c>
      <c r="E144" s="61"/>
      <c r="F144" s="30">
        <f t="shared" si="9"/>
        <v>0</v>
      </c>
      <c r="G144" s="61"/>
    </row>
    <row r="145" spans="1:7" ht="25.5" x14ac:dyDescent="0.25">
      <c r="A145" s="32" t="s">
        <v>198</v>
      </c>
      <c r="B145" s="13" t="s">
        <v>199</v>
      </c>
      <c r="C145" s="13" t="s">
        <v>184</v>
      </c>
      <c r="D145" s="32">
        <v>5</v>
      </c>
      <c r="E145" s="61"/>
      <c r="F145" s="30">
        <f t="shared" si="9"/>
        <v>0</v>
      </c>
      <c r="G145" s="61"/>
    </row>
    <row r="146" spans="1:7" ht="25.5" x14ac:dyDescent="0.25">
      <c r="A146" s="32" t="s">
        <v>194</v>
      </c>
      <c r="B146" s="13" t="s">
        <v>662</v>
      </c>
      <c r="C146" s="13" t="s">
        <v>184</v>
      </c>
      <c r="D146" s="32">
        <v>13</v>
      </c>
      <c r="E146" s="61"/>
      <c r="F146" s="30">
        <f t="shared" si="9"/>
        <v>0</v>
      </c>
      <c r="G146" s="61"/>
    </row>
    <row r="147" spans="1:7" s="14" customFormat="1" ht="15.75" x14ac:dyDescent="0.2">
      <c r="A147" s="56"/>
      <c r="B147" s="43" t="s">
        <v>195</v>
      </c>
      <c r="C147" s="44"/>
      <c r="D147" s="45"/>
      <c r="E147" s="64"/>
      <c r="F147" s="47">
        <f>SUM(F133:F146)</f>
        <v>0</v>
      </c>
      <c r="G147" s="69"/>
    </row>
    <row r="148" spans="1:7" s="14" customFormat="1" ht="12.75" x14ac:dyDescent="0.2">
      <c r="A148" s="57"/>
      <c r="B148" s="49"/>
      <c r="C148" s="50"/>
      <c r="D148" s="25"/>
      <c r="E148" s="65"/>
      <c r="F148" s="51"/>
      <c r="G148" s="70"/>
    </row>
    <row r="149" spans="1:7" s="14" customFormat="1" ht="18.75" x14ac:dyDescent="0.2">
      <c r="A149" s="55"/>
      <c r="B149" s="38" t="s">
        <v>196</v>
      </c>
      <c r="C149" s="38"/>
      <c r="D149" s="39"/>
      <c r="E149" s="68"/>
      <c r="F149" s="41"/>
      <c r="G149" s="72"/>
    </row>
    <row r="150" spans="1:7" ht="25.5" x14ac:dyDescent="0.25">
      <c r="A150" s="32" t="s">
        <v>200</v>
      </c>
      <c r="B150" s="13" t="s">
        <v>201</v>
      </c>
      <c r="C150" s="13" t="s">
        <v>184</v>
      </c>
      <c r="D150" s="32">
        <v>2</v>
      </c>
      <c r="E150" s="61"/>
      <c r="F150" s="30">
        <f t="shared" ref="F150:F165" si="10">SUM(D150)*E150</f>
        <v>0</v>
      </c>
      <c r="G150" s="61"/>
    </row>
    <row r="151" spans="1:7" ht="25.5" x14ac:dyDescent="0.25">
      <c r="A151" s="32" t="s">
        <v>202</v>
      </c>
      <c r="B151" s="13" t="s">
        <v>203</v>
      </c>
      <c r="C151" s="13" t="s">
        <v>184</v>
      </c>
      <c r="D151" s="32">
        <v>3</v>
      </c>
      <c r="E151" s="61"/>
      <c r="F151" s="30">
        <f t="shared" si="10"/>
        <v>0</v>
      </c>
      <c r="G151" s="61"/>
    </row>
    <row r="152" spans="1:7" ht="25.5" x14ac:dyDescent="0.25">
      <c r="A152" s="32" t="s">
        <v>204</v>
      </c>
      <c r="B152" s="13" t="s">
        <v>205</v>
      </c>
      <c r="C152" s="13" t="s">
        <v>184</v>
      </c>
      <c r="D152" s="32">
        <v>3</v>
      </c>
      <c r="E152" s="61"/>
      <c r="F152" s="30">
        <f t="shared" si="10"/>
        <v>0</v>
      </c>
      <c r="G152" s="61"/>
    </row>
    <row r="153" spans="1:7" ht="25.5" x14ac:dyDescent="0.25">
      <c r="A153" s="32" t="s">
        <v>206</v>
      </c>
      <c r="B153" s="13" t="s">
        <v>207</v>
      </c>
      <c r="C153" s="13" t="s">
        <v>184</v>
      </c>
      <c r="D153" s="32">
        <v>2</v>
      </c>
      <c r="E153" s="61"/>
      <c r="F153" s="30">
        <f t="shared" si="10"/>
        <v>0</v>
      </c>
      <c r="G153" s="61"/>
    </row>
    <row r="154" spans="1:7" ht="25.5" x14ac:dyDescent="0.25">
      <c r="A154" s="32" t="s">
        <v>208</v>
      </c>
      <c r="B154" s="13" t="s">
        <v>209</v>
      </c>
      <c r="C154" s="13" t="s">
        <v>184</v>
      </c>
      <c r="D154" s="32">
        <v>3</v>
      </c>
      <c r="E154" s="61"/>
      <c r="F154" s="30">
        <f t="shared" si="10"/>
        <v>0</v>
      </c>
      <c r="G154" s="61"/>
    </row>
    <row r="155" spans="1:7" ht="25.5" x14ac:dyDescent="0.25">
      <c r="A155" s="32" t="s">
        <v>210</v>
      </c>
      <c r="B155" s="13" t="s">
        <v>211</v>
      </c>
      <c r="C155" s="13" t="s">
        <v>184</v>
      </c>
      <c r="D155" s="32">
        <v>4</v>
      </c>
      <c r="E155" s="61"/>
      <c r="F155" s="30">
        <f t="shared" si="10"/>
        <v>0</v>
      </c>
      <c r="G155" s="61"/>
    </row>
    <row r="156" spans="1:7" ht="25.5" x14ac:dyDescent="0.25">
      <c r="A156" s="32" t="s">
        <v>212</v>
      </c>
      <c r="B156" s="13" t="s">
        <v>213</v>
      </c>
      <c r="C156" s="13" t="s">
        <v>184</v>
      </c>
      <c r="D156" s="32">
        <v>4</v>
      </c>
      <c r="E156" s="61"/>
      <c r="F156" s="30">
        <f t="shared" si="10"/>
        <v>0</v>
      </c>
      <c r="G156" s="61"/>
    </row>
    <row r="157" spans="1:7" ht="25.5" x14ac:dyDescent="0.25">
      <c r="A157" s="32" t="s">
        <v>214</v>
      </c>
      <c r="B157" s="13" t="s">
        <v>215</v>
      </c>
      <c r="C157" s="13" t="s">
        <v>184</v>
      </c>
      <c r="D157" s="32">
        <v>3</v>
      </c>
      <c r="E157" s="61"/>
      <c r="F157" s="30">
        <f t="shared" si="10"/>
        <v>0</v>
      </c>
      <c r="G157" s="61"/>
    </row>
    <row r="158" spans="1:7" ht="25.5" x14ac:dyDescent="0.25">
      <c r="A158" s="32" t="s">
        <v>216</v>
      </c>
      <c r="B158" s="13" t="s">
        <v>217</v>
      </c>
      <c r="C158" s="13" t="s">
        <v>184</v>
      </c>
      <c r="D158" s="32">
        <v>3</v>
      </c>
      <c r="E158" s="61"/>
      <c r="F158" s="30">
        <f t="shared" si="10"/>
        <v>0</v>
      </c>
      <c r="G158" s="61"/>
    </row>
    <row r="159" spans="1:7" ht="25.5" x14ac:dyDescent="0.25">
      <c r="A159" s="32" t="s">
        <v>218</v>
      </c>
      <c r="B159" s="13" t="s">
        <v>219</v>
      </c>
      <c r="C159" s="13" t="s">
        <v>184</v>
      </c>
      <c r="D159" s="32">
        <v>3</v>
      </c>
      <c r="E159" s="61"/>
      <c r="F159" s="30">
        <f t="shared" si="10"/>
        <v>0</v>
      </c>
      <c r="G159" s="61"/>
    </row>
    <row r="160" spans="1:7" ht="25.5" x14ac:dyDescent="0.25">
      <c r="A160" s="32" t="s">
        <v>220</v>
      </c>
      <c r="B160" s="13" t="s">
        <v>221</v>
      </c>
      <c r="C160" s="13" t="s">
        <v>184</v>
      </c>
      <c r="D160" s="32">
        <v>3</v>
      </c>
      <c r="E160" s="61"/>
      <c r="F160" s="30">
        <f t="shared" si="10"/>
        <v>0</v>
      </c>
      <c r="G160" s="61"/>
    </row>
    <row r="161" spans="1:49" ht="25.5" x14ac:dyDescent="0.25">
      <c r="A161" s="32" t="s">
        <v>222</v>
      </c>
      <c r="B161" s="13" t="s">
        <v>223</v>
      </c>
      <c r="C161" s="13" t="s">
        <v>184</v>
      </c>
      <c r="D161" s="32">
        <v>4</v>
      </c>
      <c r="E161" s="61"/>
      <c r="F161" s="30">
        <f t="shared" si="10"/>
        <v>0</v>
      </c>
      <c r="G161" s="61"/>
    </row>
    <row r="162" spans="1:49" ht="38.25" x14ac:dyDescent="0.25">
      <c r="A162" s="32" t="s">
        <v>723</v>
      </c>
      <c r="B162" s="13" t="s">
        <v>724</v>
      </c>
      <c r="C162" s="13" t="s">
        <v>184</v>
      </c>
      <c r="D162" s="32">
        <v>10</v>
      </c>
      <c r="E162" s="61"/>
      <c r="F162" s="30">
        <f t="shared" si="10"/>
        <v>0</v>
      </c>
      <c r="G162" s="61"/>
    </row>
    <row r="163" spans="1:49" ht="38.25" x14ac:dyDescent="0.25">
      <c r="A163" s="32" t="s">
        <v>725</v>
      </c>
      <c r="B163" s="13" t="s">
        <v>726</v>
      </c>
      <c r="C163" s="13" t="s">
        <v>184</v>
      </c>
      <c r="D163" s="32">
        <v>11</v>
      </c>
      <c r="E163" s="61"/>
      <c r="F163" s="30">
        <f t="shared" si="10"/>
        <v>0</v>
      </c>
      <c r="G163" s="61"/>
    </row>
    <row r="164" spans="1:49" ht="38.25" x14ac:dyDescent="0.25">
      <c r="A164" s="32" t="s">
        <v>727</v>
      </c>
      <c r="B164" s="13" t="s">
        <v>728</v>
      </c>
      <c r="C164" s="13" t="s">
        <v>184</v>
      </c>
      <c r="D164" s="32">
        <v>11</v>
      </c>
      <c r="E164" s="61"/>
      <c r="F164" s="30">
        <f t="shared" si="10"/>
        <v>0</v>
      </c>
      <c r="G164" s="61"/>
    </row>
    <row r="165" spans="1:49" ht="38.25" x14ac:dyDescent="0.25">
      <c r="A165" s="32" t="s">
        <v>729</v>
      </c>
      <c r="B165" s="13" t="s">
        <v>730</v>
      </c>
      <c r="C165" s="13" t="s">
        <v>184</v>
      </c>
      <c r="D165" s="32">
        <v>11</v>
      </c>
      <c r="E165" s="61"/>
      <c r="F165" s="30">
        <f t="shared" si="10"/>
        <v>0</v>
      </c>
      <c r="G165" s="61"/>
    </row>
    <row r="166" spans="1:49" ht="15.75" x14ac:dyDescent="0.25">
      <c r="A166" s="56"/>
      <c r="B166" s="43" t="s">
        <v>224</v>
      </c>
      <c r="C166" s="44"/>
      <c r="D166" s="45"/>
      <c r="E166" s="64"/>
      <c r="F166" s="47">
        <f>SUM(F150:F165)</f>
        <v>0</v>
      </c>
      <c r="G166" s="69"/>
    </row>
    <row r="167" spans="1:49" x14ac:dyDescent="0.25">
      <c r="A167" s="57"/>
      <c r="B167" s="49"/>
      <c r="C167" s="50"/>
      <c r="D167" s="25"/>
      <c r="E167" s="65"/>
      <c r="F167" s="51"/>
      <c r="G167" s="70"/>
    </row>
    <row r="168" spans="1:49" ht="18.75" x14ac:dyDescent="0.25">
      <c r="A168" s="55"/>
      <c r="B168" s="38" t="s">
        <v>225</v>
      </c>
      <c r="C168" s="38"/>
      <c r="D168" s="39"/>
      <c r="E168" s="68"/>
      <c r="F168" s="41"/>
      <c r="G168" s="72"/>
    </row>
    <row r="169" spans="1:49" ht="38.25" x14ac:dyDescent="0.25">
      <c r="A169" s="32" t="s">
        <v>664</v>
      </c>
      <c r="B169" s="13" t="s">
        <v>665</v>
      </c>
      <c r="C169" s="13" t="s">
        <v>182</v>
      </c>
      <c r="D169" s="32">
        <v>1</v>
      </c>
      <c r="E169" s="61"/>
      <c r="F169" s="30">
        <f t="shared" ref="F169:F179" si="11">SUM(D169)*E169</f>
        <v>0</v>
      </c>
      <c r="G169" s="61"/>
    </row>
    <row r="170" spans="1:49" ht="38.25" x14ac:dyDescent="0.25">
      <c r="A170" s="32" t="s">
        <v>666</v>
      </c>
      <c r="B170" s="13" t="s">
        <v>667</v>
      </c>
      <c r="C170" s="13" t="s">
        <v>182</v>
      </c>
      <c r="D170" s="32">
        <v>2</v>
      </c>
      <c r="E170" s="61"/>
      <c r="F170" s="30">
        <f t="shared" si="11"/>
        <v>0</v>
      </c>
      <c r="G170" s="61"/>
    </row>
    <row r="171" spans="1:49" ht="38.25" x14ac:dyDescent="0.25">
      <c r="A171" s="32" t="s">
        <v>668</v>
      </c>
      <c r="B171" s="13" t="s">
        <v>669</v>
      </c>
      <c r="C171" s="13" t="s">
        <v>182</v>
      </c>
      <c r="D171" s="32">
        <v>2</v>
      </c>
      <c r="E171" s="61"/>
      <c r="F171" s="30">
        <f t="shared" si="11"/>
        <v>0</v>
      </c>
      <c r="G171" s="61"/>
    </row>
    <row r="172" spans="1:49" ht="38.25" x14ac:dyDescent="0.25">
      <c r="A172" s="32" t="s">
        <v>226</v>
      </c>
      <c r="B172" s="13" t="s">
        <v>227</v>
      </c>
      <c r="C172" s="13" t="s">
        <v>184</v>
      </c>
      <c r="D172" s="32">
        <v>3</v>
      </c>
      <c r="E172" s="61"/>
      <c r="F172" s="30">
        <f t="shared" si="11"/>
        <v>0</v>
      </c>
      <c r="G172" s="61"/>
    </row>
    <row r="173" spans="1:49" ht="38.25" x14ac:dyDescent="0.25">
      <c r="A173" s="32" t="s">
        <v>228</v>
      </c>
      <c r="B173" s="13" t="s">
        <v>229</v>
      </c>
      <c r="C173" s="13" t="s">
        <v>184</v>
      </c>
      <c r="D173" s="32">
        <v>3</v>
      </c>
      <c r="E173" s="61"/>
      <c r="F173" s="30">
        <f t="shared" si="11"/>
        <v>0</v>
      </c>
      <c r="G173" s="61"/>
    </row>
    <row r="174" spans="1:49" s="14" customFormat="1" ht="38.25" x14ac:dyDescent="0.25">
      <c r="A174" s="32" t="s">
        <v>230</v>
      </c>
      <c r="B174" s="13" t="s">
        <v>231</v>
      </c>
      <c r="C174" s="13" t="s">
        <v>184</v>
      </c>
      <c r="D174" s="32">
        <v>4</v>
      </c>
      <c r="E174" s="61"/>
      <c r="F174" s="30">
        <f t="shared" si="11"/>
        <v>0</v>
      </c>
      <c r="G174" s="61"/>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row>
    <row r="175" spans="1:49" ht="38.25" x14ac:dyDescent="0.25">
      <c r="A175" s="32" t="s">
        <v>232</v>
      </c>
      <c r="B175" s="13" t="s">
        <v>233</v>
      </c>
      <c r="C175" s="13" t="s">
        <v>184</v>
      </c>
      <c r="D175" s="32">
        <v>4</v>
      </c>
      <c r="E175" s="61"/>
      <c r="F175" s="30">
        <f t="shared" si="11"/>
        <v>0</v>
      </c>
      <c r="G175" s="61"/>
    </row>
    <row r="176" spans="1:49" ht="38.25" x14ac:dyDescent="0.25">
      <c r="A176" s="32" t="s">
        <v>234</v>
      </c>
      <c r="B176" s="13" t="s">
        <v>235</v>
      </c>
      <c r="C176" s="13" t="s">
        <v>184</v>
      </c>
      <c r="D176" s="32">
        <v>2</v>
      </c>
      <c r="E176" s="61"/>
      <c r="F176" s="30">
        <f t="shared" si="11"/>
        <v>0</v>
      </c>
      <c r="G176" s="61"/>
    </row>
    <row r="177" spans="1:49" ht="38.25" x14ac:dyDescent="0.25">
      <c r="A177" s="32" t="s">
        <v>236</v>
      </c>
      <c r="B177" s="13" t="s">
        <v>237</v>
      </c>
      <c r="C177" s="13" t="s">
        <v>184</v>
      </c>
      <c r="D177" s="32">
        <v>7</v>
      </c>
      <c r="E177" s="61"/>
      <c r="F177" s="30">
        <f t="shared" si="11"/>
        <v>0</v>
      </c>
      <c r="G177" s="61"/>
    </row>
    <row r="178" spans="1:49" ht="38.25" x14ac:dyDescent="0.25">
      <c r="A178" s="32" t="s">
        <v>238</v>
      </c>
      <c r="B178" s="13" t="s">
        <v>239</v>
      </c>
      <c r="C178" s="13" t="s">
        <v>184</v>
      </c>
      <c r="D178" s="32">
        <v>6</v>
      </c>
      <c r="E178" s="61"/>
      <c r="F178" s="30">
        <f t="shared" si="11"/>
        <v>0</v>
      </c>
      <c r="G178" s="61"/>
    </row>
    <row r="179" spans="1:49" ht="38.25" x14ac:dyDescent="0.25">
      <c r="A179" s="32" t="s">
        <v>240</v>
      </c>
      <c r="B179" s="13" t="s">
        <v>241</v>
      </c>
      <c r="C179" s="13" t="s">
        <v>184</v>
      </c>
      <c r="D179" s="32">
        <v>4</v>
      </c>
      <c r="E179" s="61"/>
      <c r="F179" s="30">
        <f t="shared" si="11"/>
        <v>0</v>
      </c>
      <c r="G179" s="61"/>
    </row>
    <row r="180" spans="1:49" ht="15.75" x14ac:dyDescent="0.25">
      <c r="A180" s="56"/>
      <c r="B180" s="43" t="s">
        <v>242</v>
      </c>
      <c r="C180" s="44"/>
      <c r="D180" s="45"/>
      <c r="E180" s="64"/>
      <c r="F180" s="47">
        <f>SUM(F169:F179)</f>
        <v>0</v>
      </c>
      <c r="G180" s="69"/>
    </row>
    <row r="181" spans="1:49" x14ac:dyDescent="0.25">
      <c r="A181" s="57"/>
      <c r="B181" s="49"/>
      <c r="C181" s="50"/>
      <c r="D181" s="25"/>
      <c r="E181" s="65"/>
      <c r="F181" s="51"/>
      <c r="G181" s="70"/>
    </row>
    <row r="182" spans="1:49" ht="18.75" x14ac:dyDescent="0.25">
      <c r="A182" s="55"/>
      <c r="B182" s="38" t="s">
        <v>243</v>
      </c>
      <c r="C182" s="38"/>
      <c r="D182" s="39"/>
      <c r="E182" s="68"/>
      <c r="F182" s="41"/>
      <c r="G182" s="72"/>
    </row>
    <row r="183" spans="1:49" ht="51" x14ac:dyDescent="0.25">
      <c r="A183" s="32" t="s">
        <v>244</v>
      </c>
      <c r="B183" s="13" t="s">
        <v>245</v>
      </c>
      <c r="C183" s="13" t="s">
        <v>246</v>
      </c>
      <c r="D183" s="32">
        <v>28</v>
      </c>
      <c r="E183" s="61"/>
      <c r="F183" s="30">
        <f t="shared" ref="F183:F187" si="12">SUM(D183)*E183</f>
        <v>0</v>
      </c>
      <c r="G183" s="61"/>
    </row>
    <row r="184" spans="1:49" ht="51" x14ac:dyDescent="0.25">
      <c r="A184" s="32" t="s">
        <v>247</v>
      </c>
      <c r="B184" s="13" t="s">
        <v>248</v>
      </c>
      <c r="C184" s="13" t="s">
        <v>246</v>
      </c>
      <c r="D184" s="32">
        <v>18</v>
      </c>
      <c r="E184" s="61"/>
      <c r="F184" s="30">
        <f t="shared" si="12"/>
        <v>0</v>
      </c>
      <c r="G184" s="61"/>
    </row>
    <row r="185" spans="1:49" ht="51" x14ac:dyDescent="0.25">
      <c r="A185" s="32" t="s">
        <v>249</v>
      </c>
      <c r="B185" s="13" t="s">
        <v>250</v>
      </c>
      <c r="C185" s="13" t="s">
        <v>246</v>
      </c>
      <c r="D185" s="32">
        <v>124</v>
      </c>
      <c r="E185" s="61"/>
      <c r="F185" s="30">
        <f t="shared" si="12"/>
        <v>0</v>
      </c>
      <c r="G185" s="61"/>
    </row>
    <row r="186" spans="1:49" ht="51" x14ac:dyDescent="0.25">
      <c r="A186" s="32" t="s">
        <v>251</v>
      </c>
      <c r="B186" s="13" t="s">
        <v>252</v>
      </c>
      <c r="C186" s="13" t="s">
        <v>246</v>
      </c>
      <c r="D186" s="32">
        <v>49</v>
      </c>
      <c r="E186" s="61"/>
      <c r="F186" s="30">
        <f t="shared" si="12"/>
        <v>0</v>
      </c>
      <c r="G186" s="61"/>
    </row>
    <row r="187" spans="1:49" s="14" customFormat="1" ht="51" x14ac:dyDescent="0.25">
      <c r="A187" s="32" t="s">
        <v>253</v>
      </c>
      <c r="B187" s="13" t="s">
        <v>254</v>
      </c>
      <c r="C187" s="13" t="s">
        <v>246</v>
      </c>
      <c r="D187" s="32">
        <v>9</v>
      </c>
      <c r="E187" s="61"/>
      <c r="F187" s="30">
        <f t="shared" si="12"/>
        <v>0</v>
      </c>
      <c r="G187" s="61"/>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row>
    <row r="188" spans="1:49" ht="15.75" x14ac:dyDescent="0.25">
      <c r="A188" s="56"/>
      <c r="B188" s="43" t="s">
        <v>255</v>
      </c>
      <c r="C188" s="44"/>
      <c r="D188" s="45"/>
      <c r="E188" s="64"/>
      <c r="F188" s="47">
        <f>SUM(F183:F187)</f>
        <v>0</v>
      </c>
      <c r="G188" s="69"/>
    </row>
    <row r="189" spans="1:49" x14ac:dyDescent="0.25">
      <c r="A189" s="57"/>
      <c r="B189" s="49"/>
      <c r="C189" s="50"/>
      <c r="D189" s="25"/>
      <c r="E189" s="65"/>
      <c r="F189" s="51"/>
      <c r="G189" s="70"/>
    </row>
    <row r="190" spans="1:49" ht="18.75" x14ac:dyDescent="0.25">
      <c r="A190" s="55"/>
      <c r="B190" s="38" t="s">
        <v>256</v>
      </c>
      <c r="C190" s="38"/>
      <c r="D190" s="39"/>
      <c r="E190" s="68"/>
      <c r="F190" s="41"/>
      <c r="G190" s="72"/>
    </row>
    <row r="191" spans="1:49" ht="57.95" customHeight="1" x14ac:dyDescent="0.25">
      <c r="A191" s="32" t="s">
        <v>257</v>
      </c>
      <c r="B191" s="13" t="s">
        <v>258</v>
      </c>
      <c r="C191" s="13" t="s">
        <v>259</v>
      </c>
      <c r="D191" s="32">
        <v>106</v>
      </c>
      <c r="E191" s="61"/>
      <c r="F191" s="30">
        <f t="shared" ref="F191:F206" si="13">SUM(D191)*E191</f>
        <v>0</v>
      </c>
      <c r="G191" s="61"/>
    </row>
    <row r="192" spans="1:49" ht="57.95" customHeight="1" x14ac:dyDescent="0.25">
      <c r="A192" s="32" t="s">
        <v>260</v>
      </c>
      <c r="B192" s="13" t="s">
        <v>261</v>
      </c>
      <c r="C192" s="13" t="s">
        <v>259</v>
      </c>
      <c r="D192" s="32">
        <v>28</v>
      </c>
      <c r="E192" s="61"/>
      <c r="F192" s="30">
        <f t="shared" si="13"/>
        <v>0</v>
      </c>
      <c r="G192" s="61"/>
    </row>
    <row r="193" spans="1:49" ht="57.95" customHeight="1" x14ac:dyDescent="0.25">
      <c r="A193" s="32" t="s">
        <v>262</v>
      </c>
      <c r="B193" s="13" t="s">
        <v>263</v>
      </c>
      <c r="C193" s="13" t="s">
        <v>259</v>
      </c>
      <c r="D193" s="32">
        <v>59</v>
      </c>
      <c r="E193" s="61"/>
      <c r="F193" s="30">
        <f t="shared" si="13"/>
        <v>0</v>
      </c>
      <c r="G193" s="61"/>
    </row>
    <row r="194" spans="1:49" ht="57.95" customHeight="1" x14ac:dyDescent="0.25">
      <c r="A194" s="32" t="s">
        <v>264</v>
      </c>
      <c r="B194" s="13" t="s">
        <v>265</v>
      </c>
      <c r="C194" s="13" t="s">
        <v>259</v>
      </c>
      <c r="D194" s="32">
        <v>62</v>
      </c>
      <c r="E194" s="61"/>
      <c r="F194" s="30">
        <f t="shared" si="13"/>
        <v>0</v>
      </c>
      <c r="G194" s="61"/>
    </row>
    <row r="195" spans="1:49" ht="57.95" customHeight="1" x14ac:dyDescent="0.25">
      <c r="A195" s="32" t="s">
        <v>266</v>
      </c>
      <c r="B195" s="13" t="s">
        <v>267</v>
      </c>
      <c r="C195" s="13" t="s">
        <v>259</v>
      </c>
      <c r="D195" s="32">
        <v>27</v>
      </c>
      <c r="E195" s="61"/>
      <c r="F195" s="30">
        <f t="shared" si="13"/>
        <v>0</v>
      </c>
      <c r="G195" s="61"/>
    </row>
    <row r="196" spans="1:49" s="14" customFormat="1" ht="57.95" customHeight="1" x14ac:dyDescent="0.25">
      <c r="A196" s="32" t="s">
        <v>268</v>
      </c>
      <c r="B196" s="13" t="s">
        <v>269</v>
      </c>
      <c r="C196" s="13" t="s">
        <v>259</v>
      </c>
      <c r="D196" s="32">
        <v>29</v>
      </c>
      <c r="E196" s="61"/>
      <c r="F196" s="30">
        <f t="shared" si="13"/>
        <v>0</v>
      </c>
      <c r="G196" s="61"/>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row>
    <row r="197" spans="1:49" ht="57.95" customHeight="1" x14ac:dyDescent="0.25">
      <c r="A197" s="32" t="s">
        <v>270</v>
      </c>
      <c r="B197" s="13" t="s">
        <v>271</v>
      </c>
      <c r="C197" s="13" t="s">
        <v>259</v>
      </c>
      <c r="D197" s="32">
        <v>14</v>
      </c>
      <c r="E197" s="61"/>
      <c r="F197" s="30">
        <f t="shared" si="13"/>
        <v>0</v>
      </c>
      <c r="G197" s="61"/>
    </row>
    <row r="198" spans="1:49" ht="57.95" customHeight="1" x14ac:dyDescent="0.25">
      <c r="A198" s="32" t="s">
        <v>272</v>
      </c>
      <c r="B198" s="13" t="s">
        <v>273</v>
      </c>
      <c r="C198" s="13" t="s">
        <v>259</v>
      </c>
      <c r="D198" s="32">
        <v>6</v>
      </c>
      <c r="E198" s="61"/>
      <c r="F198" s="30">
        <f t="shared" si="13"/>
        <v>0</v>
      </c>
      <c r="G198" s="61"/>
    </row>
    <row r="199" spans="1:49" ht="57.95" customHeight="1" x14ac:dyDescent="0.25">
      <c r="A199" s="32" t="s">
        <v>274</v>
      </c>
      <c r="B199" s="13" t="s">
        <v>275</v>
      </c>
      <c r="C199" s="13" t="s">
        <v>259</v>
      </c>
      <c r="D199" s="32">
        <v>85</v>
      </c>
      <c r="E199" s="61"/>
      <c r="F199" s="30">
        <f t="shared" si="13"/>
        <v>0</v>
      </c>
      <c r="G199" s="61"/>
    </row>
    <row r="200" spans="1:49" ht="57.95" customHeight="1" x14ac:dyDescent="0.25">
      <c r="A200" s="32" t="s">
        <v>276</v>
      </c>
      <c r="B200" s="13" t="s">
        <v>277</v>
      </c>
      <c r="C200" s="13" t="s">
        <v>259</v>
      </c>
      <c r="D200" s="32">
        <v>31</v>
      </c>
      <c r="E200" s="61"/>
      <c r="F200" s="30">
        <f t="shared" si="13"/>
        <v>0</v>
      </c>
      <c r="G200" s="61"/>
    </row>
    <row r="201" spans="1:49" ht="57.95" customHeight="1" x14ac:dyDescent="0.25">
      <c r="A201" s="32" t="s">
        <v>278</v>
      </c>
      <c r="B201" s="13" t="s">
        <v>279</v>
      </c>
      <c r="C201" s="13" t="s">
        <v>259</v>
      </c>
      <c r="D201" s="32">
        <v>32</v>
      </c>
      <c r="E201" s="61"/>
      <c r="F201" s="30">
        <f t="shared" si="13"/>
        <v>0</v>
      </c>
      <c r="G201" s="61"/>
    </row>
    <row r="202" spans="1:49" ht="57.95" customHeight="1" x14ac:dyDescent="0.25">
      <c r="A202" s="32" t="s">
        <v>280</v>
      </c>
      <c r="B202" s="13" t="s">
        <v>281</v>
      </c>
      <c r="C202" s="13" t="s">
        <v>259</v>
      </c>
      <c r="D202" s="32">
        <v>7</v>
      </c>
      <c r="E202" s="61"/>
      <c r="F202" s="30">
        <f t="shared" si="13"/>
        <v>0</v>
      </c>
      <c r="G202" s="61"/>
    </row>
    <row r="203" spans="1:49" ht="57.95" customHeight="1" x14ac:dyDescent="0.25">
      <c r="A203" s="32" t="s">
        <v>282</v>
      </c>
      <c r="B203" s="13" t="s">
        <v>283</v>
      </c>
      <c r="C203" s="13" t="s">
        <v>259</v>
      </c>
      <c r="D203" s="32">
        <v>42</v>
      </c>
      <c r="E203" s="61"/>
      <c r="F203" s="30">
        <f t="shared" si="13"/>
        <v>0</v>
      </c>
      <c r="G203" s="61"/>
    </row>
    <row r="204" spans="1:49" ht="57.95" customHeight="1" x14ac:dyDescent="0.25">
      <c r="A204" s="32" t="s">
        <v>284</v>
      </c>
      <c r="B204" s="13" t="s">
        <v>285</v>
      </c>
      <c r="C204" s="13" t="s">
        <v>259</v>
      </c>
      <c r="D204" s="32">
        <v>40</v>
      </c>
      <c r="E204" s="61"/>
      <c r="F204" s="30">
        <f t="shared" si="13"/>
        <v>0</v>
      </c>
      <c r="G204" s="61"/>
    </row>
    <row r="205" spans="1:49" ht="57.95" customHeight="1" x14ac:dyDescent="0.25">
      <c r="A205" s="32" t="s">
        <v>672</v>
      </c>
      <c r="B205" s="13" t="s">
        <v>673</v>
      </c>
      <c r="C205" s="13" t="s">
        <v>259</v>
      </c>
      <c r="D205" s="32">
        <v>43</v>
      </c>
      <c r="E205" s="61"/>
      <c r="F205" s="30">
        <f t="shared" si="13"/>
        <v>0</v>
      </c>
      <c r="G205" s="61"/>
    </row>
    <row r="206" spans="1:49" ht="57.95" customHeight="1" x14ac:dyDescent="0.25">
      <c r="A206" s="32" t="s">
        <v>286</v>
      </c>
      <c r="B206" s="13" t="s">
        <v>287</v>
      </c>
      <c r="C206" s="13" t="s">
        <v>259</v>
      </c>
      <c r="D206" s="32">
        <v>18</v>
      </c>
      <c r="E206" s="61"/>
      <c r="F206" s="30">
        <f t="shared" si="13"/>
        <v>0</v>
      </c>
      <c r="G206" s="61"/>
    </row>
    <row r="207" spans="1:49" ht="15.75" x14ac:dyDescent="0.25">
      <c r="A207" s="56"/>
      <c r="B207" s="43" t="s">
        <v>288</v>
      </c>
      <c r="C207" s="44"/>
      <c r="D207" s="45"/>
      <c r="E207" s="64"/>
      <c r="F207" s="47">
        <f>SUM(F191:F206)</f>
        <v>0</v>
      </c>
      <c r="G207" s="69"/>
    </row>
    <row r="208" spans="1:49" x14ac:dyDescent="0.25">
      <c r="A208" s="57"/>
      <c r="B208" s="49"/>
      <c r="C208" s="50"/>
      <c r="D208" s="25"/>
      <c r="E208" s="65"/>
      <c r="F208" s="51"/>
      <c r="G208" s="70"/>
    </row>
    <row r="209" spans="1:49 16384:16384" ht="18.75" x14ac:dyDescent="0.25">
      <c r="A209" s="55"/>
      <c r="B209" s="38" t="s">
        <v>289</v>
      </c>
      <c r="C209" s="38"/>
      <c r="D209" s="39"/>
      <c r="E209" s="68"/>
      <c r="F209" s="41"/>
      <c r="G209" s="72"/>
    </row>
    <row r="210" spans="1:49 16384:16384" ht="57.95" customHeight="1" x14ac:dyDescent="0.25">
      <c r="A210" s="32" t="s">
        <v>440</v>
      </c>
      <c r="B210" s="13" t="s">
        <v>676</v>
      </c>
      <c r="C210" s="13" t="s">
        <v>441</v>
      </c>
      <c r="D210" s="32">
        <v>184</v>
      </c>
      <c r="E210" s="61"/>
      <c r="F210" s="30">
        <f t="shared" ref="F210:F214" si="14">SUM(D210)*E210</f>
        <v>0</v>
      </c>
      <c r="G210" s="61"/>
    </row>
    <row r="211" spans="1:49 16384:16384" ht="57.95" customHeight="1" x14ac:dyDescent="0.25">
      <c r="A211" s="32" t="s">
        <v>442</v>
      </c>
      <c r="B211" s="13" t="s">
        <v>443</v>
      </c>
      <c r="C211" s="13" t="s">
        <v>8</v>
      </c>
      <c r="D211" s="32">
        <v>47</v>
      </c>
      <c r="E211" s="61"/>
      <c r="F211" s="30">
        <f t="shared" si="14"/>
        <v>0</v>
      </c>
      <c r="G211" s="61"/>
    </row>
    <row r="212" spans="1:49 16384:16384" ht="38.25" x14ac:dyDescent="0.25">
      <c r="A212" s="32" t="s">
        <v>444</v>
      </c>
      <c r="B212" s="13" t="s">
        <v>445</v>
      </c>
      <c r="C212" s="13" t="s">
        <v>259</v>
      </c>
      <c r="D212" s="32">
        <v>152</v>
      </c>
      <c r="E212" s="61"/>
      <c r="F212" s="30">
        <f t="shared" si="14"/>
        <v>0</v>
      </c>
      <c r="G212" s="61"/>
    </row>
    <row r="213" spans="1:49 16384:16384" ht="38.25" x14ac:dyDescent="0.25">
      <c r="A213" s="32" t="s">
        <v>446</v>
      </c>
      <c r="B213" s="13" t="s">
        <v>447</v>
      </c>
      <c r="C213" s="13" t="s">
        <v>441</v>
      </c>
      <c r="D213" s="32">
        <v>7</v>
      </c>
      <c r="E213" s="61"/>
      <c r="F213" s="30">
        <f t="shared" si="14"/>
        <v>0</v>
      </c>
      <c r="G213" s="61"/>
    </row>
    <row r="214" spans="1:49 16384:16384" ht="38.25" x14ac:dyDescent="0.25">
      <c r="A214" s="32" t="s">
        <v>670</v>
      </c>
      <c r="B214" s="13" t="s">
        <v>671</v>
      </c>
      <c r="C214" s="13" t="s">
        <v>434</v>
      </c>
      <c r="D214" s="32">
        <v>5</v>
      </c>
      <c r="E214" s="61"/>
      <c r="F214" s="30">
        <f t="shared" si="14"/>
        <v>0</v>
      </c>
      <c r="G214" s="61"/>
    </row>
    <row r="215" spans="1:49 16384:16384" ht="15.75" x14ac:dyDescent="0.25">
      <c r="A215" s="56"/>
      <c r="B215" s="43" t="s">
        <v>293</v>
      </c>
      <c r="C215" s="44"/>
      <c r="D215" s="45"/>
      <c r="E215" s="64"/>
      <c r="F215" s="47">
        <f>SUM(F210:F214)</f>
        <v>0</v>
      </c>
      <c r="G215" s="69"/>
    </row>
    <row r="216" spans="1:49 16384:16384" x14ac:dyDescent="0.25">
      <c r="A216" s="57"/>
      <c r="B216" s="49"/>
      <c r="C216" s="50"/>
      <c r="D216" s="25"/>
      <c r="E216" s="65"/>
      <c r="F216" s="51"/>
      <c r="G216" s="70"/>
    </row>
    <row r="217" spans="1:49 16384:16384" s="14" customFormat="1" ht="18.75" x14ac:dyDescent="0.25">
      <c r="A217" s="55"/>
      <c r="B217" s="38" t="s">
        <v>616</v>
      </c>
      <c r="C217" s="38"/>
      <c r="D217" s="39"/>
      <c r="E217" s="68"/>
      <c r="F217" s="41"/>
      <c r="G217" s="72"/>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row>
    <row r="218" spans="1:49 16384:16384" ht="72.95" customHeight="1" x14ac:dyDescent="0.25">
      <c r="A218" s="32" t="s">
        <v>601</v>
      </c>
      <c r="B218" s="13" t="s">
        <v>602</v>
      </c>
      <c r="C218" s="13" t="s">
        <v>603</v>
      </c>
      <c r="D218" s="32">
        <v>14</v>
      </c>
      <c r="E218" s="61"/>
      <c r="F218" s="30">
        <f t="shared" ref="F218:F220" si="15">SUM(D218)*E218</f>
        <v>0</v>
      </c>
      <c r="G218" s="61"/>
    </row>
    <row r="219" spans="1:49 16384:16384" ht="72.95" customHeight="1" x14ac:dyDescent="0.25">
      <c r="A219" s="32" t="s">
        <v>604</v>
      </c>
      <c r="B219" s="13" t="s">
        <v>605</v>
      </c>
      <c r="C219" s="13" t="s">
        <v>603</v>
      </c>
      <c r="D219" s="32">
        <v>10</v>
      </c>
      <c r="E219" s="61"/>
      <c r="F219" s="30">
        <f t="shared" si="15"/>
        <v>0</v>
      </c>
      <c r="G219" s="61"/>
    </row>
    <row r="220" spans="1:49 16384:16384" ht="84.95" customHeight="1" x14ac:dyDescent="0.25">
      <c r="A220" s="32" t="s">
        <v>606</v>
      </c>
      <c r="B220" s="13" t="s">
        <v>607</v>
      </c>
      <c r="C220" s="13" t="s">
        <v>603</v>
      </c>
      <c r="D220" s="32">
        <v>10</v>
      </c>
      <c r="E220" s="61"/>
      <c r="F220" s="30">
        <f t="shared" si="15"/>
        <v>0</v>
      </c>
      <c r="G220" s="61"/>
    </row>
    <row r="221" spans="1:49 16384:16384" ht="15.75" x14ac:dyDescent="0.25">
      <c r="A221" s="56"/>
      <c r="B221" s="43" t="s">
        <v>617</v>
      </c>
      <c r="C221" s="44"/>
      <c r="D221" s="45"/>
      <c r="E221" s="64"/>
      <c r="F221" s="47">
        <f>SUM(F218:F220)</f>
        <v>0</v>
      </c>
      <c r="G221" s="69"/>
    </row>
    <row r="222" spans="1:49 16384:16384" x14ac:dyDescent="0.25">
      <c r="A222" s="57"/>
      <c r="B222" s="49"/>
      <c r="C222" s="50"/>
      <c r="D222" s="25"/>
      <c r="E222" s="65"/>
      <c r="F222" s="51"/>
      <c r="G222" s="70"/>
    </row>
    <row r="223" spans="1:49 16384:16384" ht="18.75" x14ac:dyDescent="0.25">
      <c r="A223" s="55"/>
      <c r="B223" s="38" t="s">
        <v>39</v>
      </c>
      <c r="C223" s="38"/>
      <c r="D223" s="39"/>
      <c r="E223" s="68"/>
      <c r="F223" s="41"/>
      <c r="G223" s="72"/>
    </row>
    <row r="224" spans="1:49 16384:16384" ht="57.95" customHeight="1" x14ac:dyDescent="0.25">
      <c r="A224" s="32" t="s">
        <v>297</v>
      </c>
      <c r="B224" s="13" t="s">
        <v>677</v>
      </c>
      <c r="C224" s="13" t="s">
        <v>100</v>
      </c>
      <c r="D224" s="32">
        <v>30</v>
      </c>
      <c r="E224" s="61"/>
      <c r="F224" s="30">
        <f t="shared" ref="F224:F255" si="16">SUM(D224)*E224</f>
        <v>0</v>
      </c>
      <c r="G224" s="61"/>
      <c r="XFD224">
        <f t="shared" ref="XFD224:XFD255" si="17">SUM(D224:XFC224)</f>
        <v>30</v>
      </c>
    </row>
    <row r="225" spans="1:7 16384:16384" ht="38.25" x14ac:dyDescent="0.25">
      <c r="A225" s="32" t="s">
        <v>298</v>
      </c>
      <c r="B225" s="13" t="s">
        <v>678</v>
      </c>
      <c r="C225" s="13" t="s">
        <v>100</v>
      </c>
      <c r="D225" s="32">
        <v>8</v>
      </c>
      <c r="E225" s="61"/>
      <c r="F225" s="30">
        <f t="shared" si="16"/>
        <v>0</v>
      </c>
      <c r="G225" s="61"/>
      <c r="XFD225">
        <f t="shared" si="17"/>
        <v>8</v>
      </c>
    </row>
    <row r="226" spans="1:7 16384:16384" ht="57.95" customHeight="1" x14ac:dyDescent="0.25">
      <c r="A226" s="32" t="s">
        <v>557</v>
      </c>
      <c r="B226" s="13" t="s">
        <v>679</v>
      </c>
      <c r="C226" s="13" t="s">
        <v>100</v>
      </c>
      <c r="D226" s="32">
        <v>3</v>
      </c>
      <c r="E226" s="61"/>
      <c r="F226" s="30">
        <f t="shared" si="16"/>
        <v>0</v>
      </c>
      <c r="G226" s="61"/>
      <c r="XFD226">
        <f t="shared" si="17"/>
        <v>3</v>
      </c>
    </row>
    <row r="227" spans="1:7 16384:16384" ht="57.95" customHeight="1" x14ac:dyDescent="0.25">
      <c r="A227" s="32" t="s">
        <v>299</v>
      </c>
      <c r="B227" s="13" t="s">
        <v>300</v>
      </c>
      <c r="C227" s="13" t="s">
        <v>19</v>
      </c>
      <c r="D227" s="32">
        <v>19</v>
      </c>
      <c r="E227" s="61"/>
      <c r="F227" s="30">
        <f t="shared" si="16"/>
        <v>0</v>
      </c>
      <c r="G227" s="61"/>
      <c r="XFD227">
        <f t="shared" si="17"/>
        <v>19</v>
      </c>
    </row>
    <row r="228" spans="1:7 16384:16384" ht="57.95" customHeight="1" x14ac:dyDescent="0.25">
      <c r="A228" s="32" t="s">
        <v>558</v>
      </c>
      <c r="B228" s="13" t="s">
        <v>559</v>
      </c>
      <c r="C228" s="13" t="s">
        <v>329</v>
      </c>
      <c r="D228" s="32">
        <v>14</v>
      </c>
      <c r="E228" s="61"/>
      <c r="F228" s="30">
        <f t="shared" si="16"/>
        <v>0</v>
      </c>
      <c r="G228" s="61"/>
      <c r="XFD228">
        <f t="shared" si="17"/>
        <v>14</v>
      </c>
    </row>
    <row r="229" spans="1:7 16384:16384" ht="57.95" customHeight="1" x14ac:dyDescent="0.25">
      <c r="A229" s="32" t="s">
        <v>301</v>
      </c>
      <c r="B229" s="13" t="s">
        <v>302</v>
      </c>
      <c r="C229" s="13" t="s">
        <v>100</v>
      </c>
      <c r="D229" s="32">
        <v>62</v>
      </c>
      <c r="E229" s="61"/>
      <c r="F229" s="30">
        <f t="shared" si="16"/>
        <v>0</v>
      </c>
      <c r="G229" s="61"/>
      <c r="XFD229">
        <f t="shared" si="17"/>
        <v>62</v>
      </c>
    </row>
    <row r="230" spans="1:7 16384:16384" ht="51" x14ac:dyDescent="0.25">
      <c r="A230" s="32" t="s">
        <v>303</v>
      </c>
      <c r="B230" s="13" t="s">
        <v>304</v>
      </c>
      <c r="C230" s="13" t="s">
        <v>142</v>
      </c>
      <c r="D230" s="32">
        <v>15</v>
      </c>
      <c r="E230" s="61"/>
      <c r="F230" s="30">
        <f t="shared" si="16"/>
        <v>0</v>
      </c>
      <c r="G230" s="61"/>
      <c r="XFD230">
        <f t="shared" si="17"/>
        <v>15</v>
      </c>
    </row>
    <row r="231" spans="1:7 16384:16384" ht="84.95" customHeight="1" x14ac:dyDescent="0.25">
      <c r="A231" s="32" t="s">
        <v>305</v>
      </c>
      <c r="B231" s="13" t="s">
        <v>674</v>
      </c>
      <c r="C231" s="13" t="s">
        <v>306</v>
      </c>
      <c r="D231" s="32">
        <v>11</v>
      </c>
      <c r="E231" s="61"/>
      <c r="F231" s="30">
        <f t="shared" si="16"/>
        <v>0</v>
      </c>
      <c r="G231" s="61"/>
      <c r="XFD231">
        <f t="shared" si="17"/>
        <v>11</v>
      </c>
    </row>
    <row r="232" spans="1:7 16384:16384" ht="84.95" customHeight="1" x14ac:dyDescent="0.25">
      <c r="A232" s="32" t="s">
        <v>560</v>
      </c>
      <c r="B232" s="13" t="s">
        <v>680</v>
      </c>
      <c r="C232" s="13" t="s">
        <v>561</v>
      </c>
      <c r="D232" s="32">
        <v>3</v>
      </c>
      <c r="E232" s="61"/>
      <c r="F232" s="30">
        <f t="shared" si="16"/>
        <v>0</v>
      </c>
      <c r="G232" s="61"/>
      <c r="XFD232">
        <f t="shared" si="17"/>
        <v>3</v>
      </c>
    </row>
    <row r="233" spans="1:7 16384:16384" ht="57.95" customHeight="1" x14ac:dyDescent="0.25">
      <c r="A233" s="32" t="s">
        <v>307</v>
      </c>
      <c r="B233" s="13" t="s">
        <v>675</v>
      </c>
      <c r="C233" s="13" t="s">
        <v>308</v>
      </c>
      <c r="D233" s="32">
        <v>7</v>
      </c>
      <c r="E233" s="61"/>
      <c r="F233" s="30">
        <f t="shared" si="16"/>
        <v>0</v>
      </c>
      <c r="G233" s="61"/>
      <c r="XFD233">
        <f t="shared" si="17"/>
        <v>7</v>
      </c>
    </row>
    <row r="234" spans="1:7 16384:16384" ht="38.25" x14ac:dyDescent="0.25">
      <c r="A234" s="32" t="s">
        <v>309</v>
      </c>
      <c r="B234" s="13" t="s">
        <v>310</v>
      </c>
      <c r="C234" s="13" t="s">
        <v>308</v>
      </c>
      <c r="D234" s="32">
        <v>8</v>
      </c>
      <c r="E234" s="61"/>
      <c r="F234" s="30">
        <f t="shared" si="16"/>
        <v>0</v>
      </c>
      <c r="G234" s="61"/>
      <c r="XFD234">
        <f t="shared" si="17"/>
        <v>8</v>
      </c>
    </row>
    <row r="235" spans="1:7 16384:16384" ht="57.95" customHeight="1" x14ac:dyDescent="0.25">
      <c r="A235" s="32" t="s">
        <v>311</v>
      </c>
      <c r="B235" s="13" t="s">
        <v>312</v>
      </c>
      <c r="C235" s="13" t="s">
        <v>142</v>
      </c>
      <c r="D235" s="32">
        <v>37</v>
      </c>
      <c r="E235" s="61"/>
      <c r="F235" s="30">
        <f t="shared" si="16"/>
        <v>0</v>
      </c>
      <c r="G235" s="61"/>
      <c r="XFD235">
        <f t="shared" si="17"/>
        <v>37</v>
      </c>
    </row>
    <row r="236" spans="1:7 16384:16384" ht="38.25" x14ac:dyDescent="0.25">
      <c r="A236" s="32" t="s">
        <v>313</v>
      </c>
      <c r="B236" s="13" t="s">
        <v>681</v>
      </c>
      <c r="C236" s="13" t="s">
        <v>12</v>
      </c>
      <c r="D236" s="32">
        <v>6</v>
      </c>
      <c r="E236" s="61"/>
      <c r="F236" s="30">
        <f t="shared" si="16"/>
        <v>0</v>
      </c>
      <c r="G236" s="61"/>
      <c r="XFD236">
        <f t="shared" si="17"/>
        <v>6</v>
      </c>
    </row>
    <row r="237" spans="1:7 16384:16384" ht="38.25" x14ac:dyDescent="0.25">
      <c r="A237" s="32" t="s">
        <v>314</v>
      </c>
      <c r="B237" s="13" t="s">
        <v>682</v>
      </c>
      <c r="C237" s="13" t="s">
        <v>12</v>
      </c>
      <c r="D237" s="32">
        <v>16</v>
      </c>
      <c r="E237" s="61"/>
      <c r="F237" s="30">
        <f t="shared" si="16"/>
        <v>0</v>
      </c>
      <c r="G237" s="61"/>
      <c r="XFD237">
        <f t="shared" si="17"/>
        <v>16</v>
      </c>
    </row>
    <row r="238" spans="1:7 16384:16384" ht="25.5" x14ac:dyDescent="0.25">
      <c r="A238" s="32" t="s">
        <v>315</v>
      </c>
      <c r="B238" s="13" t="s">
        <v>316</v>
      </c>
      <c r="C238" s="13" t="s">
        <v>317</v>
      </c>
      <c r="D238" s="32">
        <v>6</v>
      </c>
      <c r="E238" s="61"/>
      <c r="F238" s="30">
        <f t="shared" si="16"/>
        <v>0</v>
      </c>
      <c r="G238" s="61"/>
      <c r="XFD238">
        <f t="shared" si="17"/>
        <v>6</v>
      </c>
    </row>
    <row r="239" spans="1:7 16384:16384" ht="57.95" customHeight="1" x14ac:dyDescent="0.25">
      <c r="A239" s="32" t="s">
        <v>683</v>
      </c>
      <c r="B239" s="13" t="s">
        <v>684</v>
      </c>
      <c r="C239" s="13" t="s">
        <v>12</v>
      </c>
      <c r="D239" s="32">
        <v>49</v>
      </c>
      <c r="E239" s="61"/>
      <c r="F239" s="30">
        <f t="shared" si="16"/>
        <v>0</v>
      </c>
      <c r="G239" s="61"/>
      <c r="XFD239">
        <f t="shared" si="17"/>
        <v>49</v>
      </c>
    </row>
    <row r="240" spans="1:7 16384:16384" ht="51" x14ac:dyDescent="0.25">
      <c r="A240" s="32" t="s">
        <v>318</v>
      </c>
      <c r="B240" s="13" t="s">
        <v>319</v>
      </c>
      <c r="C240" s="13" t="s">
        <v>320</v>
      </c>
      <c r="D240" s="32">
        <v>93</v>
      </c>
      <c r="E240" s="61"/>
      <c r="F240" s="30">
        <f t="shared" si="16"/>
        <v>0</v>
      </c>
      <c r="G240" s="61"/>
      <c r="XFD240">
        <f t="shared" si="17"/>
        <v>93</v>
      </c>
    </row>
    <row r="241" spans="1:7 16384:16384" ht="38.25" x14ac:dyDescent="0.25">
      <c r="A241" s="32" t="s">
        <v>321</v>
      </c>
      <c r="B241" s="13" t="s">
        <v>322</v>
      </c>
      <c r="C241" s="13" t="s">
        <v>323</v>
      </c>
      <c r="D241" s="32">
        <v>43</v>
      </c>
      <c r="E241" s="61"/>
      <c r="F241" s="30">
        <f t="shared" si="16"/>
        <v>0</v>
      </c>
      <c r="G241" s="61"/>
      <c r="XFD241">
        <f t="shared" si="17"/>
        <v>43</v>
      </c>
    </row>
    <row r="242" spans="1:7 16384:16384" ht="38.25" x14ac:dyDescent="0.25">
      <c r="A242" s="32" t="s">
        <v>324</v>
      </c>
      <c r="B242" s="13" t="s">
        <v>325</v>
      </c>
      <c r="C242" s="13" t="s">
        <v>326</v>
      </c>
      <c r="D242" s="32">
        <v>26</v>
      </c>
      <c r="E242" s="61"/>
      <c r="F242" s="30">
        <f t="shared" si="16"/>
        <v>0</v>
      </c>
      <c r="G242" s="61"/>
      <c r="XFD242">
        <f t="shared" si="17"/>
        <v>26</v>
      </c>
    </row>
    <row r="243" spans="1:7 16384:16384" ht="38.25" x14ac:dyDescent="0.25">
      <c r="A243" s="32" t="s">
        <v>327</v>
      </c>
      <c r="B243" s="13" t="s">
        <v>328</v>
      </c>
      <c r="C243" s="13" t="s">
        <v>9</v>
      </c>
      <c r="D243" s="32">
        <v>24</v>
      </c>
      <c r="E243" s="61"/>
      <c r="F243" s="30">
        <f t="shared" si="16"/>
        <v>0</v>
      </c>
      <c r="G243" s="61"/>
      <c r="XFD243">
        <f t="shared" si="17"/>
        <v>24</v>
      </c>
    </row>
    <row r="244" spans="1:7 16384:16384" ht="38.25" x14ac:dyDescent="0.25">
      <c r="A244" s="32" t="s">
        <v>330</v>
      </c>
      <c r="B244" s="13" t="s">
        <v>331</v>
      </c>
      <c r="C244" s="13" t="s">
        <v>7</v>
      </c>
      <c r="D244" s="32">
        <v>45</v>
      </c>
      <c r="E244" s="61"/>
      <c r="F244" s="30">
        <f t="shared" si="16"/>
        <v>0</v>
      </c>
      <c r="G244" s="61"/>
      <c r="XFD244">
        <f t="shared" si="17"/>
        <v>45</v>
      </c>
    </row>
    <row r="245" spans="1:7 16384:16384" ht="51" x14ac:dyDescent="0.25">
      <c r="A245" s="32" t="s">
        <v>332</v>
      </c>
      <c r="B245" s="13" t="s">
        <v>333</v>
      </c>
      <c r="C245" s="13" t="s">
        <v>7</v>
      </c>
      <c r="D245" s="32">
        <v>103</v>
      </c>
      <c r="E245" s="61"/>
      <c r="F245" s="30">
        <f t="shared" si="16"/>
        <v>0</v>
      </c>
      <c r="G245" s="61"/>
      <c r="XFD245">
        <f t="shared" si="17"/>
        <v>103</v>
      </c>
    </row>
    <row r="246" spans="1:7 16384:16384" ht="38.25" x14ac:dyDescent="0.25">
      <c r="A246" s="32" t="s">
        <v>334</v>
      </c>
      <c r="B246" s="13" t="s">
        <v>335</v>
      </c>
      <c r="C246" s="13" t="s">
        <v>172</v>
      </c>
      <c r="D246" s="32">
        <v>30</v>
      </c>
      <c r="E246" s="61"/>
      <c r="F246" s="30">
        <f t="shared" si="16"/>
        <v>0</v>
      </c>
      <c r="G246" s="61"/>
      <c r="XFD246">
        <f t="shared" si="17"/>
        <v>30</v>
      </c>
    </row>
    <row r="247" spans="1:7 16384:16384" ht="25.5" x14ac:dyDescent="0.25">
      <c r="A247" s="32" t="s">
        <v>336</v>
      </c>
      <c r="B247" s="13" t="s">
        <v>337</v>
      </c>
      <c r="C247" s="13" t="s">
        <v>338</v>
      </c>
      <c r="D247" s="32">
        <v>96</v>
      </c>
      <c r="E247" s="61"/>
      <c r="F247" s="30">
        <f t="shared" si="16"/>
        <v>0</v>
      </c>
      <c r="G247" s="61"/>
      <c r="XFD247">
        <f t="shared" si="17"/>
        <v>96</v>
      </c>
    </row>
    <row r="248" spans="1:7 16384:16384" ht="38.25" x14ac:dyDescent="0.25">
      <c r="A248" s="32" t="s">
        <v>339</v>
      </c>
      <c r="B248" s="13" t="s">
        <v>340</v>
      </c>
      <c r="C248" s="13" t="s">
        <v>341</v>
      </c>
      <c r="D248" s="32">
        <v>18</v>
      </c>
      <c r="E248" s="61"/>
      <c r="F248" s="30">
        <f t="shared" si="16"/>
        <v>0</v>
      </c>
      <c r="G248" s="61"/>
      <c r="XFD248">
        <f t="shared" si="17"/>
        <v>18</v>
      </c>
    </row>
    <row r="249" spans="1:7 16384:16384" ht="38.25" x14ac:dyDescent="0.25">
      <c r="A249" s="32" t="s">
        <v>342</v>
      </c>
      <c r="B249" s="13" t="s">
        <v>343</v>
      </c>
      <c r="C249" s="13" t="s">
        <v>344</v>
      </c>
      <c r="D249" s="32">
        <v>13</v>
      </c>
      <c r="E249" s="61"/>
      <c r="F249" s="30">
        <f t="shared" si="16"/>
        <v>0</v>
      </c>
      <c r="G249" s="61"/>
      <c r="XFD249">
        <f t="shared" si="17"/>
        <v>13</v>
      </c>
    </row>
    <row r="250" spans="1:7 16384:16384" ht="38.25" x14ac:dyDescent="0.25">
      <c r="A250" s="32" t="s">
        <v>133</v>
      </c>
      <c r="B250" s="13" t="s">
        <v>134</v>
      </c>
      <c r="C250" s="13" t="s">
        <v>135</v>
      </c>
      <c r="D250" s="32">
        <v>59</v>
      </c>
      <c r="E250" s="61"/>
      <c r="F250" s="30">
        <f t="shared" si="16"/>
        <v>0</v>
      </c>
      <c r="G250" s="61"/>
      <c r="XFD250">
        <f t="shared" si="17"/>
        <v>59</v>
      </c>
    </row>
    <row r="251" spans="1:7 16384:16384" ht="25.5" x14ac:dyDescent="0.25">
      <c r="A251" s="32" t="s">
        <v>136</v>
      </c>
      <c r="B251" s="13" t="s">
        <v>137</v>
      </c>
      <c r="C251" s="13" t="s">
        <v>135</v>
      </c>
      <c r="D251" s="32">
        <v>26</v>
      </c>
      <c r="E251" s="61"/>
      <c r="F251" s="30">
        <f t="shared" si="16"/>
        <v>0</v>
      </c>
      <c r="G251" s="61"/>
      <c r="XFD251">
        <f t="shared" si="17"/>
        <v>26</v>
      </c>
    </row>
    <row r="252" spans="1:7 16384:16384" ht="38.25" x14ac:dyDescent="0.25">
      <c r="A252" s="32" t="s">
        <v>716</v>
      </c>
      <c r="B252" s="13" t="s">
        <v>717</v>
      </c>
      <c r="C252" s="13" t="s">
        <v>142</v>
      </c>
      <c r="D252" s="32">
        <v>53</v>
      </c>
      <c r="E252" s="61"/>
      <c r="F252" s="30">
        <f t="shared" si="16"/>
        <v>0</v>
      </c>
      <c r="G252" s="61"/>
      <c r="XFD252">
        <f t="shared" si="17"/>
        <v>53</v>
      </c>
    </row>
    <row r="253" spans="1:7 16384:16384" ht="38.25" x14ac:dyDescent="0.25">
      <c r="A253" s="32" t="s">
        <v>138</v>
      </c>
      <c r="B253" s="13" t="s">
        <v>139</v>
      </c>
      <c r="C253" s="13" t="s">
        <v>135</v>
      </c>
      <c r="D253" s="32">
        <v>56</v>
      </c>
      <c r="E253" s="61"/>
      <c r="F253" s="30">
        <f t="shared" si="16"/>
        <v>0</v>
      </c>
      <c r="G253" s="61"/>
      <c r="XFD253">
        <f t="shared" si="17"/>
        <v>56</v>
      </c>
    </row>
    <row r="254" spans="1:7 16384:16384" ht="38.25" x14ac:dyDescent="0.25">
      <c r="A254" s="32" t="s">
        <v>140</v>
      </c>
      <c r="B254" s="13" t="s">
        <v>141</v>
      </c>
      <c r="C254" s="13" t="s">
        <v>142</v>
      </c>
      <c r="D254" s="32">
        <v>425</v>
      </c>
      <c r="E254" s="61"/>
      <c r="F254" s="30">
        <f t="shared" si="16"/>
        <v>0</v>
      </c>
      <c r="G254" s="61"/>
      <c r="XFD254">
        <f t="shared" si="17"/>
        <v>425</v>
      </c>
    </row>
    <row r="255" spans="1:7 16384:16384" ht="38.25" x14ac:dyDescent="0.25">
      <c r="A255" s="32" t="s">
        <v>345</v>
      </c>
      <c r="B255" s="13" t="s">
        <v>346</v>
      </c>
      <c r="C255" s="13" t="s">
        <v>347</v>
      </c>
      <c r="D255" s="32">
        <v>240</v>
      </c>
      <c r="E255" s="61"/>
      <c r="F255" s="30">
        <f t="shared" si="16"/>
        <v>0</v>
      </c>
      <c r="G255" s="61"/>
      <c r="XFD255">
        <f t="shared" si="17"/>
        <v>240</v>
      </c>
    </row>
    <row r="256" spans="1:7 16384:16384" ht="25.5" x14ac:dyDescent="0.25">
      <c r="A256" s="32" t="s">
        <v>348</v>
      </c>
      <c r="B256" s="13" t="s">
        <v>349</v>
      </c>
      <c r="C256" s="13" t="s">
        <v>350</v>
      </c>
      <c r="D256" s="32">
        <v>29</v>
      </c>
      <c r="E256" s="61"/>
      <c r="F256" s="30">
        <f t="shared" ref="F256:F287" si="18">SUM(D256)*E256</f>
        <v>0</v>
      </c>
      <c r="G256" s="61"/>
      <c r="XFD256">
        <f t="shared" ref="XFD256:XFD287" si="19">SUM(D256:XFC256)</f>
        <v>29</v>
      </c>
    </row>
    <row r="257" spans="1:7 16384:16384" ht="25.5" x14ac:dyDescent="0.25">
      <c r="A257" s="32" t="s">
        <v>351</v>
      </c>
      <c r="B257" s="13" t="s">
        <v>352</v>
      </c>
      <c r="C257" s="13" t="s">
        <v>172</v>
      </c>
      <c r="D257" s="32">
        <v>51</v>
      </c>
      <c r="E257" s="61"/>
      <c r="F257" s="30">
        <f t="shared" si="18"/>
        <v>0</v>
      </c>
      <c r="G257" s="61"/>
      <c r="XFD257">
        <f t="shared" si="19"/>
        <v>51</v>
      </c>
    </row>
    <row r="258" spans="1:7 16384:16384" ht="25.5" x14ac:dyDescent="0.25">
      <c r="A258" s="32" t="s">
        <v>166</v>
      </c>
      <c r="B258" s="13" t="s">
        <v>167</v>
      </c>
      <c r="C258" s="13" t="s">
        <v>16</v>
      </c>
      <c r="D258" s="32">
        <v>57</v>
      </c>
      <c r="E258" s="61"/>
      <c r="F258" s="30">
        <f t="shared" si="18"/>
        <v>0</v>
      </c>
      <c r="G258" s="61"/>
      <c r="XFD258">
        <f t="shared" si="19"/>
        <v>57</v>
      </c>
    </row>
    <row r="259" spans="1:7 16384:16384" ht="25.5" x14ac:dyDescent="0.25">
      <c r="A259" s="32" t="s">
        <v>168</v>
      </c>
      <c r="B259" s="13" t="s">
        <v>169</v>
      </c>
      <c r="C259" s="13" t="s">
        <v>11</v>
      </c>
      <c r="D259" s="32">
        <v>368</v>
      </c>
      <c r="E259" s="61"/>
      <c r="F259" s="30">
        <f t="shared" si="18"/>
        <v>0</v>
      </c>
      <c r="G259" s="61"/>
      <c r="XFD259">
        <f t="shared" si="19"/>
        <v>368</v>
      </c>
    </row>
    <row r="260" spans="1:7 16384:16384" ht="98.1" customHeight="1" x14ac:dyDescent="0.25">
      <c r="A260" s="32" t="s">
        <v>170</v>
      </c>
      <c r="B260" s="13" t="s">
        <v>171</v>
      </c>
      <c r="C260" s="13" t="s">
        <v>172</v>
      </c>
      <c r="D260" s="32">
        <v>129</v>
      </c>
      <c r="E260" s="61"/>
      <c r="F260" s="30">
        <f t="shared" si="18"/>
        <v>0</v>
      </c>
      <c r="G260" s="61"/>
      <c r="XFD260">
        <f t="shared" si="19"/>
        <v>129</v>
      </c>
    </row>
    <row r="261" spans="1:7 16384:16384" ht="25.5" x14ac:dyDescent="0.25">
      <c r="A261" s="32" t="s">
        <v>173</v>
      </c>
      <c r="B261" s="13" t="s">
        <v>174</v>
      </c>
      <c r="C261" s="13" t="s">
        <v>16</v>
      </c>
      <c r="D261" s="32">
        <v>377</v>
      </c>
      <c r="E261" s="61"/>
      <c r="F261" s="30">
        <f t="shared" si="18"/>
        <v>0</v>
      </c>
      <c r="G261" s="61"/>
      <c r="XFD261">
        <f t="shared" si="19"/>
        <v>377</v>
      </c>
    </row>
    <row r="262" spans="1:7 16384:16384" ht="38.25" x14ac:dyDescent="0.25">
      <c r="A262" s="32" t="s">
        <v>175</v>
      </c>
      <c r="B262" s="13" t="s">
        <v>176</v>
      </c>
      <c r="C262" s="13" t="s">
        <v>20</v>
      </c>
      <c r="D262" s="32">
        <v>41</v>
      </c>
      <c r="E262" s="61"/>
      <c r="F262" s="30">
        <f t="shared" si="18"/>
        <v>0</v>
      </c>
      <c r="G262" s="61"/>
      <c r="XFD262">
        <f t="shared" si="19"/>
        <v>41</v>
      </c>
    </row>
    <row r="263" spans="1:7 16384:16384" ht="108.95" customHeight="1" x14ac:dyDescent="0.25">
      <c r="A263" s="32" t="s">
        <v>177</v>
      </c>
      <c r="B263" s="13" t="s">
        <v>178</v>
      </c>
      <c r="C263" s="13" t="s">
        <v>142</v>
      </c>
      <c r="D263" s="32">
        <v>88</v>
      </c>
      <c r="E263" s="61"/>
      <c r="F263" s="30">
        <f t="shared" si="18"/>
        <v>0</v>
      </c>
      <c r="G263" s="61"/>
      <c r="XFD263">
        <f t="shared" si="19"/>
        <v>88</v>
      </c>
    </row>
    <row r="264" spans="1:7 16384:16384" ht="38.25" x14ac:dyDescent="0.25">
      <c r="A264" s="32" t="s">
        <v>353</v>
      </c>
      <c r="B264" s="13" t="s">
        <v>354</v>
      </c>
      <c r="C264" s="13" t="s">
        <v>16</v>
      </c>
      <c r="D264" s="32">
        <v>31</v>
      </c>
      <c r="E264" s="61"/>
      <c r="F264" s="30">
        <f t="shared" si="18"/>
        <v>0</v>
      </c>
      <c r="G264" s="61"/>
      <c r="XFD264">
        <f t="shared" si="19"/>
        <v>31</v>
      </c>
    </row>
    <row r="265" spans="1:7 16384:16384" ht="38.25" x14ac:dyDescent="0.25">
      <c r="A265" s="32" t="s">
        <v>355</v>
      </c>
      <c r="B265" s="13" t="s">
        <v>356</v>
      </c>
      <c r="C265" s="13" t="s">
        <v>142</v>
      </c>
      <c r="D265" s="32">
        <v>86</v>
      </c>
      <c r="E265" s="61"/>
      <c r="F265" s="30">
        <f t="shared" si="18"/>
        <v>0</v>
      </c>
      <c r="G265" s="61"/>
      <c r="XFD265">
        <f t="shared" si="19"/>
        <v>86</v>
      </c>
    </row>
    <row r="266" spans="1:7 16384:16384" ht="38.25" x14ac:dyDescent="0.25">
      <c r="A266" s="32" t="s">
        <v>357</v>
      </c>
      <c r="B266" s="13" t="s">
        <v>358</v>
      </c>
      <c r="C266" s="13" t="s">
        <v>142</v>
      </c>
      <c r="D266" s="32">
        <v>124</v>
      </c>
      <c r="E266" s="61"/>
      <c r="F266" s="30">
        <f t="shared" si="18"/>
        <v>0</v>
      </c>
      <c r="G266" s="61"/>
      <c r="XFD266">
        <f t="shared" si="19"/>
        <v>124</v>
      </c>
    </row>
    <row r="267" spans="1:7 16384:16384" ht="38.25" x14ac:dyDescent="0.25">
      <c r="A267" s="32" t="s">
        <v>566</v>
      </c>
      <c r="B267" s="13" t="s">
        <v>685</v>
      </c>
      <c r="C267" s="13" t="s">
        <v>567</v>
      </c>
      <c r="D267" s="32">
        <v>5</v>
      </c>
      <c r="E267" s="61"/>
      <c r="F267" s="30">
        <f t="shared" si="18"/>
        <v>0</v>
      </c>
      <c r="G267" s="61"/>
      <c r="XFD267">
        <f t="shared" si="19"/>
        <v>5</v>
      </c>
    </row>
    <row r="268" spans="1:7 16384:16384" ht="51" customHeight="1" x14ac:dyDescent="0.25">
      <c r="A268" s="32" t="s">
        <v>568</v>
      </c>
      <c r="B268" s="13" t="s">
        <v>569</v>
      </c>
      <c r="C268" s="13" t="s">
        <v>570</v>
      </c>
      <c r="D268" s="32">
        <v>1</v>
      </c>
      <c r="E268" s="61"/>
      <c r="F268" s="30">
        <f t="shared" si="18"/>
        <v>0</v>
      </c>
      <c r="G268" s="61"/>
      <c r="XFD268">
        <f t="shared" si="19"/>
        <v>1</v>
      </c>
    </row>
    <row r="269" spans="1:7 16384:16384" ht="48" customHeight="1" x14ac:dyDescent="0.25">
      <c r="A269" s="32" t="s">
        <v>686</v>
      </c>
      <c r="B269" s="13" t="s">
        <v>687</v>
      </c>
      <c r="C269" s="13" t="s">
        <v>688</v>
      </c>
      <c r="D269" s="32">
        <v>1</v>
      </c>
      <c r="E269" s="61"/>
      <c r="F269" s="30">
        <f t="shared" si="18"/>
        <v>0</v>
      </c>
      <c r="G269" s="61"/>
      <c r="XFD269">
        <f t="shared" si="19"/>
        <v>1</v>
      </c>
    </row>
    <row r="270" spans="1:7 16384:16384" ht="38.1" customHeight="1" x14ac:dyDescent="0.25">
      <c r="A270" s="32" t="s">
        <v>571</v>
      </c>
      <c r="B270" s="13" t="s">
        <v>572</v>
      </c>
      <c r="C270" s="13" t="s">
        <v>573</v>
      </c>
      <c r="D270" s="32">
        <v>3</v>
      </c>
      <c r="E270" s="61"/>
      <c r="F270" s="30">
        <f t="shared" si="18"/>
        <v>0</v>
      </c>
      <c r="G270" s="61"/>
      <c r="XFD270">
        <f t="shared" si="19"/>
        <v>3</v>
      </c>
    </row>
    <row r="271" spans="1:7 16384:16384" ht="38.1" customHeight="1" x14ac:dyDescent="0.25">
      <c r="A271" s="32" t="s">
        <v>359</v>
      </c>
      <c r="B271" s="13" t="s">
        <v>360</v>
      </c>
      <c r="C271" s="13" t="s">
        <v>361</v>
      </c>
      <c r="D271" s="32">
        <v>29</v>
      </c>
      <c r="E271" s="61"/>
      <c r="F271" s="30">
        <f t="shared" si="18"/>
        <v>0</v>
      </c>
      <c r="G271" s="61"/>
      <c r="XFD271">
        <f t="shared" si="19"/>
        <v>29</v>
      </c>
    </row>
    <row r="272" spans="1:7 16384:16384" ht="38.25" x14ac:dyDescent="0.25">
      <c r="A272" s="32" t="s">
        <v>362</v>
      </c>
      <c r="B272" s="13" t="s">
        <v>363</v>
      </c>
      <c r="C272" s="13" t="s">
        <v>364</v>
      </c>
      <c r="D272" s="32">
        <v>15</v>
      </c>
      <c r="E272" s="61"/>
      <c r="F272" s="30">
        <f t="shared" si="18"/>
        <v>0</v>
      </c>
      <c r="G272" s="61"/>
      <c r="XFD272">
        <f t="shared" si="19"/>
        <v>15</v>
      </c>
    </row>
    <row r="273" spans="1:7 16384:16384" ht="48" customHeight="1" x14ac:dyDescent="0.25">
      <c r="A273" s="32" t="s">
        <v>574</v>
      </c>
      <c r="B273" s="13" t="s">
        <v>575</v>
      </c>
      <c r="C273" s="13" t="s">
        <v>364</v>
      </c>
      <c r="D273" s="32">
        <v>5</v>
      </c>
      <c r="E273" s="61"/>
      <c r="F273" s="30">
        <f t="shared" si="18"/>
        <v>0</v>
      </c>
      <c r="G273" s="61"/>
      <c r="XFD273">
        <f t="shared" si="19"/>
        <v>5</v>
      </c>
    </row>
    <row r="274" spans="1:7 16384:16384" ht="48" customHeight="1" x14ac:dyDescent="0.25">
      <c r="A274" s="32" t="s">
        <v>365</v>
      </c>
      <c r="B274" s="13" t="s">
        <v>366</v>
      </c>
      <c r="C274" s="13" t="s">
        <v>367</v>
      </c>
      <c r="D274" s="32">
        <v>80</v>
      </c>
      <c r="E274" s="61"/>
      <c r="F274" s="30">
        <f t="shared" si="18"/>
        <v>0</v>
      </c>
      <c r="G274" s="61"/>
      <c r="XFD274">
        <f t="shared" si="19"/>
        <v>80</v>
      </c>
    </row>
    <row r="275" spans="1:7 16384:16384" ht="25.5" x14ac:dyDescent="0.25">
      <c r="A275" s="32" t="s">
        <v>368</v>
      </c>
      <c r="B275" s="13" t="s">
        <v>369</v>
      </c>
      <c r="C275" s="13" t="s">
        <v>370</v>
      </c>
      <c r="D275" s="32">
        <v>28</v>
      </c>
      <c r="E275" s="61"/>
      <c r="F275" s="30">
        <f t="shared" si="18"/>
        <v>0</v>
      </c>
      <c r="G275" s="61"/>
      <c r="XFD275">
        <f t="shared" si="19"/>
        <v>28</v>
      </c>
    </row>
    <row r="276" spans="1:7 16384:16384" ht="25.5" x14ac:dyDescent="0.25">
      <c r="A276" s="32" t="s">
        <v>371</v>
      </c>
      <c r="B276" s="13" t="s">
        <v>372</v>
      </c>
      <c r="C276" s="13" t="s">
        <v>370</v>
      </c>
      <c r="D276" s="32">
        <v>22</v>
      </c>
      <c r="E276" s="61"/>
      <c r="F276" s="30">
        <f t="shared" si="18"/>
        <v>0</v>
      </c>
      <c r="G276" s="61"/>
      <c r="XFD276">
        <f t="shared" si="19"/>
        <v>22</v>
      </c>
    </row>
    <row r="277" spans="1:7 16384:16384" ht="57.95" customHeight="1" x14ac:dyDescent="0.25">
      <c r="A277" s="32" t="s">
        <v>373</v>
      </c>
      <c r="B277" s="13" t="s">
        <v>374</v>
      </c>
      <c r="C277" s="13" t="s">
        <v>12</v>
      </c>
      <c r="D277" s="32">
        <v>196</v>
      </c>
      <c r="E277" s="61"/>
      <c r="F277" s="30">
        <f t="shared" si="18"/>
        <v>0</v>
      </c>
      <c r="G277" s="61"/>
      <c r="XFD277">
        <f t="shared" si="19"/>
        <v>196</v>
      </c>
    </row>
    <row r="278" spans="1:7 16384:16384" ht="48" customHeight="1" x14ac:dyDescent="0.25">
      <c r="A278" s="32" t="s">
        <v>576</v>
      </c>
      <c r="B278" s="13" t="s">
        <v>577</v>
      </c>
      <c r="C278" s="13" t="s">
        <v>7</v>
      </c>
      <c r="D278" s="32">
        <v>5</v>
      </c>
      <c r="E278" s="61"/>
      <c r="F278" s="30">
        <f t="shared" si="18"/>
        <v>0</v>
      </c>
      <c r="G278" s="61"/>
      <c r="XFD278">
        <f t="shared" si="19"/>
        <v>5</v>
      </c>
    </row>
    <row r="279" spans="1:7 16384:16384" ht="38.1" customHeight="1" x14ac:dyDescent="0.25">
      <c r="A279" s="32" t="s">
        <v>375</v>
      </c>
      <c r="B279" s="13" t="s">
        <v>376</v>
      </c>
      <c r="C279" s="13" t="s">
        <v>7</v>
      </c>
      <c r="D279" s="32">
        <v>21</v>
      </c>
      <c r="E279" s="61"/>
      <c r="F279" s="30">
        <f t="shared" si="18"/>
        <v>0</v>
      </c>
      <c r="G279" s="61"/>
      <c r="XFD279">
        <f t="shared" si="19"/>
        <v>21</v>
      </c>
    </row>
    <row r="280" spans="1:7 16384:16384" ht="38.1" customHeight="1" x14ac:dyDescent="0.25">
      <c r="A280" s="32" t="s">
        <v>377</v>
      </c>
      <c r="B280" s="13" t="s">
        <v>378</v>
      </c>
      <c r="C280" s="13" t="s">
        <v>7</v>
      </c>
      <c r="D280" s="32">
        <v>57</v>
      </c>
      <c r="E280" s="61"/>
      <c r="F280" s="30">
        <f t="shared" si="18"/>
        <v>0</v>
      </c>
      <c r="G280" s="61"/>
      <c r="XFD280">
        <f t="shared" si="19"/>
        <v>57</v>
      </c>
    </row>
    <row r="281" spans="1:7 16384:16384" ht="38.1" customHeight="1" x14ac:dyDescent="0.25">
      <c r="A281" s="32" t="s">
        <v>379</v>
      </c>
      <c r="B281" s="13" t="s">
        <v>380</v>
      </c>
      <c r="C281" s="13" t="s">
        <v>7</v>
      </c>
      <c r="D281" s="32">
        <v>19</v>
      </c>
      <c r="E281" s="61"/>
      <c r="F281" s="30">
        <f t="shared" si="18"/>
        <v>0</v>
      </c>
      <c r="G281" s="61"/>
      <c r="XFD281">
        <f t="shared" si="19"/>
        <v>19</v>
      </c>
    </row>
    <row r="282" spans="1:7 16384:16384" ht="38.1" customHeight="1" x14ac:dyDescent="0.25">
      <c r="A282" s="32" t="s">
        <v>381</v>
      </c>
      <c r="B282" s="13" t="s">
        <v>382</v>
      </c>
      <c r="C282" s="13" t="s">
        <v>142</v>
      </c>
      <c r="D282" s="32">
        <v>627</v>
      </c>
      <c r="E282" s="61"/>
      <c r="F282" s="30">
        <f t="shared" si="18"/>
        <v>0</v>
      </c>
      <c r="G282" s="61"/>
      <c r="XFD282">
        <f t="shared" si="19"/>
        <v>627</v>
      </c>
    </row>
    <row r="283" spans="1:7 16384:16384" ht="38.25" x14ac:dyDescent="0.25">
      <c r="A283" s="32" t="s">
        <v>383</v>
      </c>
      <c r="B283" s="13" t="s">
        <v>384</v>
      </c>
      <c r="C283" s="13" t="s">
        <v>40</v>
      </c>
      <c r="D283" s="32">
        <v>63</v>
      </c>
      <c r="E283" s="61"/>
      <c r="F283" s="30">
        <f t="shared" si="18"/>
        <v>0</v>
      </c>
      <c r="G283" s="61"/>
      <c r="XFD283">
        <f t="shared" si="19"/>
        <v>63</v>
      </c>
    </row>
    <row r="284" spans="1:7 16384:16384" ht="38.1" customHeight="1" x14ac:dyDescent="0.25">
      <c r="A284" s="32" t="s">
        <v>385</v>
      </c>
      <c r="B284" s="13" t="s">
        <v>386</v>
      </c>
      <c r="C284" s="13" t="s">
        <v>7</v>
      </c>
      <c r="D284" s="32">
        <v>31</v>
      </c>
      <c r="E284" s="61"/>
      <c r="F284" s="30">
        <f t="shared" si="18"/>
        <v>0</v>
      </c>
      <c r="G284" s="61"/>
      <c r="XFD284">
        <f t="shared" si="19"/>
        <v>31</v>
      </c>
    </row>
    <row r="285" spans="1:7 16384:16384" ht="38.25" x14ac:dyDescent="0.25">
      <c r="A285" s="32" t="s">
        <v>387</v>
      </c>
      <c r="B285" s="13" t="s">
        <v>388</v>
      </c>
      <c r="C285" s="13" t="s">
        <v>389</v>
      </c>
      <c r="D285" s="32">
        <v>197</v>
      </c>
      <c r="E285" s="61"/>
      <c r="F285" s="30">
        <f t="shared" si="18"/>
        <v>0</v>
      </c>
      <c r="G285" s="61"/>
      <c r="XFD285">
        <f t="shared" si="19"/>
        <v>197</v>
      </c>
    </row>
    <row r="286" spans="1:7 16384:16384" ht="25.5" x14ac:dyDescent="0.25">
      <c r="A286" s="32" t="s">
        <v>390</v>
      </c>
      <c r="B286" s="13" t="s">
        <v>391</v>
      </c>
      <c r="C286" s="13" t="s">
        <v>341</v>
      </c>
      <c r="D286" s="32">
        <v>49</v>
      </c>
      <c r="E286" s="61"/>
      <c r="F286" s="30">
        <f t="shared" si="18"/>
        <v>0</v>
      </c>
      <c r="G286" s="61"/>
      <c r="XFD286">
        <f t="shared" si="19"/>
        <v>49</v>
      </c>
    </row>
    <row r="287" spans="1:7 16384:16384" ht="38.25" x14ac:dyDescent="0.25">
      <c r="A287" s="32" t="s">
        <v>718</v>
      </c>
      <c r="B287" s="13" t="s">
        <v>719</v>
      </c>
      <c r="C287" s="13" t="s">
        <v>16</v>
      </c>
      <c r="D287" s="32">
        <v>106</v>
      </c>
      <c r="E287" s="61"/>
      <c r="F287" s="30">
        <f t="shared" si="18"/>
        <v>0</v>
      </c>
      <c r="G287" s="61"/>
      <c r="XFD287">
        <f t="shared" si="19"/>
        <v>106</v>
      </c>
    </row>
    <row r="288" spans="1:7 16384:16384" ht="38.25" x14ac:dyDescent="0.25">
      <c r="A288" s="32" t="s">
        <v>392</v>
      </c>
      <c r="B288" s="13" t="s">
        <v>689</v>
      </c>
      <c r="C288" s="13" t="s">
        <v>16</v>
      </c>
      <c r="D288" s="32">
        <v>210</v>
      </c>
      <c r="E288" s="61"/>
      <c r="F288" s="30">
        <f t="shared" ref="F288:F319" si="20">SUM(D288)*E288</f>
        <v>0</v>
      </c>
      <c r="G288" s="61"/>
      <c r="XFD288">
        <f t="shared" ref="XFD288:XFD319" si="21">SUM(D288:XFC288)</f>
        <v>210</v>
      </c>
    </row>
    <row r="289" spans="1:7 16384:16384" ht="25.5" x14ac:dyDescent="0.25">
      <c r="A289" s="32" t="s">
        <v>393</v>
      </c>
      <c r="B289" s="13" t="s">
        <v>394</v>
      </c>
      <c r="C289" s="13" t="s">
        <v>395</v>
      </c>
      <c r="D289" s="32">
        <v>143</v>
      </c>
      <c r="E289" s="61"/>
      <c r="F289" s="30">
        <f t="shared" si="20"/>
        <v>0</v>
      </c>
      <c r="G289" s="61"/>
      <c r="XFD289">
        <f t="shared" si="21"/>
        <v>143</v>
      </c>
    </row>
    <row r="290" spans="1:7 16384:16384" ht="38.25" x14ac:dyDescent="0.25">
      <c r="A290" s="32" t="s">
        <v>396</v>
      </c>
      <c r="B290" s="13" t="s">
        <v>397</v>
      </c>
      <c r="C290" s="13" t="s">
        <v>100</v>
      </c>
      <c r="D290" s="32">
        <v>14</v>
      </c>
      <c r="E290" s="61"/>
      <c r="F290" s="30">
        <f t="shared" si="20"/>
        <v>0</v>
      </c>
      <c r="G290" s="61"/>
      <c r="XFD290">
        <f t="shared" si="21"/>
        <v>14</v>
      </c>
    </row>
    <row r="291" spans="1:7 16384:16384" ht="38.1" customHeight="1" x14ac:dyDescent="0.25">
      <c r="A291" s="32" t="s">
        <v>398</v>
      </c>
      <c r="B291" s="13" t="s">
        <v>399</v>
      </c>
      <c r="C291" s="13" t="s">
        <v>12</v>
      </c>
      <c r="D291" s="32">
        <v>5</v>
      </c>
      <c r="E291" s="61"/>
      <c r="F291" s="30">
        <f t="shared" si="20"/>
        <v>0</v>
      </c>
      <c r="G291" s="61"/>
      <c r="XFD291">
        <f t="shared" si="21"/>
        <v>5</v>
      </c>
    </row>
    <row r="292" spans="1:7 16384:16384" ht="38.1" customHeight="1" x14ac:dyDescent="0.25">
      <c r="A292" s="32" t="s">
        <v>586</v>
      </c>
      <c r="B292" s="13" t="s">
        <v>734</v>
      </c>
      <c r="C292" s="13" t="s">
        <v>11</v>
      </c>
      <c r="D292" s="32">
        <v>2</v>
      </c>
      <c r="E292" s="61"/>
      <c r="F292" s="30">
        <f t="shared" si="20"/>
        <v>0</v>
      </c>
      <c r="G292" s="61"/>
      <c r="XFD292">
        <f t="shared" si="21"/>
        <v>2</v>
      </c>
    </row>
    <row r="293" spans="1:7 16384:16384" ht="38.25" x14ac:dyDescent="0.25">
      <c r="A293" s="32" t="s">
        <v>400</v>
      </c>
      <c r="B293" s="13" t="s">
        <v>735</v>
      </c>
      <c r="C293" s="13" t="s">
        <v>11</v>
      </c>
      <c r="D293" s="32">
        <v>18</v>
      </c>
      <c r="E293" s="61"/>
      <c r="F293" s="30">
        <f t="shared" si="20"/>
        <v>0</v>
      </c>
      <c r="G293" s="61"/>
      <c r="XFD293">
        <f t="shared" si="21"/>
        <v>18</v>
      </c>
    </row>
    <row r="294" spans="1:7 16384:16384" ht="51" x14ac:dyDescent="0.25">
      <c r="A294" s="32" t="s">
        <v>401</v>
      </c>
      <c r="B294" s="13" t="s">
        <v>402</v>
      </c>
      <c r="C294" s="13" t="s">
        <v>403</v>
      </c>
      <c r="D294" s="32">
        <v>15</v>
      </c>
      <c r="E294" s="61"/>
      <c r="F294" s="30">
        <f t="shared" si="20"/>
        <v>0</v>
      </c>
      <c r="G294" s="61"/>
      <c r="XFD294">
        <f t="shared" si="21"/>
        <v>15</v>
      </c>
    </row>
    <row r="295" spans="1:7 16384:16384" ht="38.1" customHeight="1" x14ac:dyDescent="0.25">
      <c r="A295" s="32" t="s">
        <v>404</v>
      </c>
      <c r="B295" s="13" t="s">
        <v>708</v>
      </c>
      <c r="C295" s="13" t="s">
        <v>403</v>
      </c>
      <c r="D295" s="32">
        <v>4</v>
      </c>
      <c r="E295" s="61"/>
      <c r="F295" s="30">
        <f t="shared" si="20"/>
        <v>0</v>
      </c>
      <c r="G295" s="61"/>
      <c r="XFD295">
        <f t="shared" si="21"/>
        <v>4</v>
      </c>
    </row>
    <row r="296" spans="1:7 16384:16384" ht="38.1" customHeight="1" x14ac:dyDescent="0.25">
      <c r="A296" s="32" t="s">
        <v>720</v>
      </c>
      <c r="B296" s="13" t="s">
        <v>721</v>
      </c>
      <c r="C296" s="13" t="s">
        <v>722</v>
      </c>
      <c r="D296" s="32">
        <v>15</v>
      </c>
      <c r="E296" s="61"/>
      <c r="F296" s="30">
        <f t="shared" si="20"/>
        <v>0</v>
      </c>
      <c r="G296" s="61"/>
      <c r="XFD296">
        <f t="shared" si="21"/>
        <v>15</v>
      </c>
    </row>
    <row r="297" spans="1:7 16384:16384" ht="51" x14ac:dyDescent="0.25">
      <c r="A297" s="32" t="s">
        <v>405</v>
      </c>
      <c r="B297" s="13" t="s">
        <v>406</v>
      </c>
      <c r="C297" s="13" t="s">
        <v>407</v>
      </c>
      <c r="D297" s="32">
        <v>4</v>
      </c>
      <c r="E297" s="61"/>
      <c r="F297" s="30">
        <f t="shared" si="20"/>
        <v>0</v>
      </c>
      <c r="G297" s="61"/>
      <c r="XFD297">
        <f t="shared" si="21"/>
        <v>4</v>
      </c>
    </row>
    <row r="298" spans="1:7 16384:16384" ht="38.1" customHeight="1" x14ac:dyDescent="0.25">
      <c r="A298" s="32" t="s">
        <v>408</v>
      </c>
      <c r="B298" s="13" t="s">
        <v>409</v>
      </c>
      <c r="C298" s="13" t="s">
        <v>410</v>
      </c>
      <c r="D298" s="32">
        <v>14</v>
      </c>
      <c r="E298" s="61"/>
      <c r="F298" s="30">
        <f t="shared" si="20"/>
        <v>0</v>
      </c>
      <c r="G298" s="61"/>
      <c r="XFD298">
        <f t="shared" si="21"/>
        <v>14</v>
      </c>
    </row>
    <row r="299" spans="1:7 16384:16384" ht="38.1" customHeight="1" x14ac:dyDescent="0.25">
      <c r="A299" s="32" t="s">
        <v>411</v>
      </c>
      <c r="B299" s="13" t="s">
        <v>412</v>
      </c>
      <c r="C299" s="13" t="s">
        <v>413</v>
      </c>
      <c r="D299" s="32">
        <v>91</v>
      </c>
      <c r="E299" s="61"/>
      <c r="F299" s="30">
        <f t="shared" si="20"/>
        <v>0</v>
      </c>
      <c r="G299" s="61"/>
      <c r="XFD299">
        <f t="shared" si="21"/>
        <v>91</v>
      </c>
    </row>
    <row r="300" spans="1:7 16384:16384" ht="38.1" customHeight="1" x14ac:dyDescent="0.25">
      <c r="A300" s="32" t="s">
        <v>414</v>
      </c>
      <c r="B300" s="13" t="s">
        <v>415</v>
      </c>
      <c r="C300" s="13" t="s">
        <v>413</v>
      </c>
      <c r="D300" s="32">
        <v>6</v>
      </c>
      <c r="E300" s="61"/>
      <c r="F300" s="30">
        <f t="shared" si="20"/>
        <v>0</v>
      </c>
      <c r="G300" s="61"/>
      <c r="XFD300">
        <f t="shared" si="21"/>
        <v>6</v>
      </c>
    </row>
    <row r="301" spans="1:7 16384:16384" ht="38.25" x14ac:dyDescent="0.25">
      <c r="A301" s="32" t="s">
        <v>416</v>
      </c>
      <c r="B301" s="13" t="s">
        <v>417</v>
      </c>
      <c r="C301" s="13" t="s">
        <v>12</v>
      </c>
      <c r="D301" s="32">
        <v>30</v>
      </c>
      <c r="E301" s="61"/>
      <c r="F301" s="30">
        <f t="shared" si="20"/>
        <v>0</v>
      </c>
      <c r="G301" s="61"/>
      <c r="XFD301">
        <f t="shared" si="21"/>
        <v>30</v>
      </c>
    </row>
    <row r="302" spans="1:7 16384:16384" ht="38.25" x14ac:dyDescent="0.25">
      <c r="A302" s="32" t="s">
        <v>418</v>
      </c>
      <c r="B302" s="13" t="s">
        <v>419</v>
      </c>
      <c r="C302" s="13" t="s">
        <v>7</v>
      </c>
      <c r="D302" s="32">
        <v>5</v>
      </c>
      <c r="E302" s="61"/>
      <c r="F302" s="30">
        <f t="shared" si="20"/>
        <v>0</v>
      </c>
      <c r="G302" s="61"/>
      <c r="XFD302">
        <f t="shared" si="21"/>
        <v>5</v>
      </c>
    </row>
    <row r="303" spans="1:7 16384:16384" ht="38.1" customHeight="1" x14ac:dyDescent="0.25">
      <c r="A303" s="32" t="s">
        <v>420</v>
      </c>
      <c r="B303" s="13" t="s">
        <v>421</v>
      </c>
      <c r="C303" s="13" t="s">
        <v>7</v>
      </c>
      <c r="D303" s="32">
        <v>14</v>
      </c>
      <c r="E303" s="61"/>
      <c r="F303" s="30">
        <f t="shared" si="20"/>
        <v>0</v>
      </c>
      <c r="G303" s="61"/>
      <c r="XFD303">
        <f t="shared" si="21"/>
        <v>14</v>
      </c>
    </row>
    <row r="304" spans="1:7 16384:16384" ht="38.1" customHeight="1" x14ac:dyDescent="0.25">
      <c r="A304" s="32" t="s">
        <v>422</v>
      </c>
      <c r="B304" s="13" t="s">
        <v>423</v>
      </c>
      <c r="C304" s="13" t="s">
        <v>424</v>
      </c>
      <c r="D304" s="32">
        <v>146</v>
      </c>
      <c r="E304" s="61"/>
      <c r="F304" s="30">
        <f t="shared" si="20"/>
        <v>0</v>
      </c>
      <c r="G304" s="61"/>
      <c r="XFD304">
        <f t="shared" si="21"/>
        <v>146</v>
      </c>
    </row>
    <row r="305" spans="1:7 16384:16384" ht="38.1" customHeight="1" x14ac:dyDescent="0.25">
      <c r="A305" s="32" t="s">
        <v>425</v>
      </c>
      <c r="B305" s="13" t="s">
        <v>426</v>
      </c>
      <c r="C305" s="13" t="s">
        <v>427</v>
      </c>
      <c r="D305" s="32">
        <v>11</v>
      </c>
      <c r="E305" s="61"/>
      <c r="F305" s="30">
        <f t="shared" si="20"/>
        <v>0</v>
      </c>
      <c r="G305" s="61"/>
      <c r="XFD305">
        <f t="shared" si="21"/>
        <v>11</v>
      </c>
    </row>
    <row r="306" spans="1:7 16384:16384" ht="51" x14ac:dyDescent="0.25">
      <c r="A306" s="32" t="s">
        <v>428</v>
      </c>
      <c r="B306" s="13" t="s">
        <v>429</v>
      </c>
      <c r="C306" s="13" t="s">
        <v>20</v>
      </c>
      <c r="D306" s="32">
        <v>7</v>
      </c>
      <c r="E306" s="61"/>
      <c r="F306" s="30">
        <f t="shared" si="20"/>
        <v>0</v>
      </c>
      <c r="G306" s="61"/>
      <c r="XFD306">
        <f t="shared" si="21"/>
        <v>7</v>
      </c>
    </row>
    <row r="307" spans="1:7 16384:16384" ht="38.25" x14ac:dyDescent="0.25">
      <c r="A307" s="32" t="s">
        <v>430</v>
      </c>
      <c r="B307" s="13" t="s">
        <v>431</v>
      </c>
      <c r="C307" s="13" t="s">
        <v>7</v>
      </c>
      <c r="D307" s="32">
        <v>34</v>
      </c>
      <c r="E307" s="61"/>
      <c r="F307" s="30">
        <f t="shared" si="20"/>
        <v>0</v>
      </c>
      <c r="G307" s="61"/>
      <c r="XFD307">
        <f t="shared" si="21"/>
        <v>34</v>
      </c>
    </row>
    <row r="308" spans="1:7 16384:16384" ht="38.25" x14ac:dyDescent="0.25">
      <c r="A308" s="32" t="s">
        <v>432</v>
      </c>
      <c r="B308" s="13" t="s">
        <v>433</v>
      </c>
      <c r="C308" s="13" t="s">
        <v>434</v>
      </c>
      <c r="D308" s="32">
        <v>32</v>
      </c>
      <c r="E308" s="61"/>
      <c r="F308" s="30">
        <f t="shared" si="20"/>
        <v>0</v>
      </c>
      <c r="G308" s="61"/>
      <c r="XFD308">
        <f t="shared" si="21"/>
        <v>32</v>
      </c>
    </row>
    <row r="309" spans="1:7 16384:16384" ht="51" x14ac:dyDescent="0.25">
      <c r="A309" s="32" t="s">
        <v>435</v>
      </c>
      <c r="B309" s="13" t="s">
        <v>436</v>
      </c>
      <c r="C309" s="13" t="s">
        <v>437</v>
      </c>
      <c r="D309" s="32">
        <v>3</v>
      </c>
      <c r="E309" s="61"/>
      <c r="F309" s="30">
        <f t="shared" si="20"/>
        <v>0</v>
      </c>
      <c r="G309" s="61"/>
      <c r="XFD309">
        <f t="shared" si="21"/>
        <v>3</v>
      </c>
    </row>
    <row r="310" spans="1:7 16384:16384" ht="63.75" x14ac:dyDescent="0.25">
      <c r="A310" s="32" t="s">
        <v>438</v>
      </c>
      <c r="B310" s="13" t="s">
        <v>439</v>
      </c>
      <c r="C310" s="13" t="s">
        <v>8</v>
      </c>
      <c r="D310" s="32">
        <v>2</v>
      </c>
      <c r="E310" s="61"/>
      <c r="F310" s="30">
        <f t="shared" si="20"/>
        <v>0</v>
      </c>
      <c r="G310" s="61"/>
      <c r="XFD310">
        <f t="shared" si="21"/>
        <v>2</v>
      </c>
    </row>
    <row r="311" spans="1:7 16384:16384" ht="63.75" x14ac:dyDescent="0.25">
      <c r="A311" s="32" t="s">
        <v>587</v>
      </c>
      <c r="B311" s="13" t="s">
        <v>588</v>
      </c>
      <c r="C311" s="13" t="s">
        <v>589</v>
      </c>
      <c r="D311" s="32">
        <v>7</v>
      </c>
      <c r="E311" s="61"/>
      <c r="F311" s="30">
        <f t="shared" si="20"/>
        <v>0</v>
      </c>
      <c r="G311" s="61"/>
      <c r="XFD311">
        <f t="shared" si="21"/>
        <v>7</v>
      </c>
    </row>
    <row r="312" spans="1:7 16384:16384" ht="25.5" x14ac:dyDescent="0.25">
      <c r="A312" s="32" t="s">
        <v>590</v>
      </c>
      <c r="B312" s="13" t="s">
        <v>591</v>
      </c>
      <c r="C312" s="13" t="s">
        <v>592</v>
      </c>
      <c r="D312" s="32">
        <v>3</v>
      </c>
      <c r="E312" s="61"/>
      <c r="F312" s="30">
        <f t="shared" si="20"/>
        <v>0</v>
      </c>
      <c r="G312" s="61"/>
      <c r="XFD312">
        <f t="shared" si="21"/>
        <v>3</v>
      </c>
    </row>
    <row r="313" spans="1:7 16384:16384" ht="38.1" customHeight="1" x14ac:dyDescent="0.25">
      <c r="A313" s="32" t="s">
        <v>448</v>
      </c>
      <c r="B313" s="13" t="s">
        <v>449</v>
      </c>
      <c r="C313" s="13" t="s">
        <v>450</v>
      </c>
      <c r="D313" s="32">
        <v>24</v>
      </c>
      <c r="E313" s="61"/>
      <c r="F313" s="30">
        <f t="shared" si="20"/>
        <v>0</v>
      </c>
      <c r="G313" s="61"/>
      <c r="XFD313">
        <f t="shared" si="21"/>
        <v>24</v>
      </c>
    </row>
    <row r="314" spans="1:7 16384:16384" ht="38.25" x14ac:dyDescent="0.25">
      <c r="A314" s="32" t="s">
        <v>451</v>
      </c>
      <c r="B314" s="13" t="s">
        <v>452</v>
      </c>
      <c r="C314" s="13" t="s">
        <v>434</v>
      </c>
      <c r="D314" s="32">
        <v>60</v>
      </c>
      <c r="E314" s="61"/>
      <c r="F314" s="30">
        <f t="shared" si="20"/>
        <v>0</v>
      </c>
      <c r="G314" s="61"/>
      <c r="XFD314">
        <f t="shared" si="21"/>
        <v>60</v>
      </c>
    </row>
    <row r="315" spans="1:7 16384:16384" ht="38.25" x14ac:dyDescent="0.25">
      <c r="A315" s="32" t="s">
        <v>453</v>
      </c>
      <c r="B315" s="13" t="s">
        <v>454</v>
      </c>
      <c r="C315" s="13" t="s">
        <v>259</v>
      </c>
      <c r="D315" s="32">
        <v>36</v>
      </c>
      <c r="E315" s="61"/>
      <c r="F315" s="30">
        <f t="shared" si="20"/>
        <v>0</v>
      </c>
      <c r="G315" s="61"/>
      <c r="XFD315">
        <f t="shared" si="21"/>
        <v>36</v>
      </c>
    </row>
    <row r="316" spans="1:7 16384:16384" ht="38.25" x14ac:dyDescent="0.25">
      <c r="A316" s="32" t="s">
        <v>455</v>
      </c>
      <c r="B316" s="13" t="s">
        <v>456</v>
      </c>
      <c r="C316" s="13" t="s">
        <v>259</v>
      </c>
      <c r="D316" s="32">
        <v>23</v>
      </c>
      <c r="E316" s="61"/>
      <c r="F316" s="30">
        <f t="shared" si="20"/>
        <v>0</v>
      </c>
      <c r="G316" s="61"/>
      <c r="XFD316">
        <f t="shared" si="21"/>
        <v>23</v>
      </c>
    </row>
    <row r="317" spans="1:7 16384:16384" ht="38.1" customHeight="1" x14ac:dyDescent="0.25">
      <c r="A317" s="32" t="s">
        <v>457</v>
      </c>
      <c r="B317" s="13" t="s">
        <v>458</v>
      </c>
      <c r="C317" s="13" t="s">
        <v>8</v>
      </c>
      <c r="D317" s="32">
        <v>11</v>
      </c>
      <c r="E317" s="61"/>
      <c r="F317" s="30">
        <f t="shared" si="20"/>
        <v>0</v>
      </c>
      <c r="G317" s="61"/>
      <c r="XFD317">
        <f t="shared" si="21"/>
        <v>11</v>
      </c>
    </row>
    <row r="318" spans="1:7 16384:16384" ht="51" x14ac:dyDescent="0.25">
      <c r="A318" s="32" t="s">
        <v>595</v>
      </c>
      <c r="B318" s="13" t="s">
        <v>596</v>
      </c>
      <c r="C318" s="13" t="s">
        <v>597</v>
      </c>
      <c r="D318" s="32">
        <v>3</v>
      </c>
      <c r="E318" s="61"/>
      <c r="F318" s="30">
        <f t="shared" si="20"/>
        <v>0</v>
      </c>
      <c r="G318" s="61"/>
      <c r="XFD318">
        <f t="shared" si="21"/>
        <v>3</v>
      </c>
    </row>
    <row r="319" spans="1:7 16384:16384" ht="38.1" customHeight="1" x14ac:dyDescent="0.25">
      <c r="A319" s="32" t="s">
        <v>598</v>
      </c>
      <c r="B319" s="13" t="s">
        <v>599</v>
      </c>
      <c r="C319" s="13" t="s">
        <v>600</v>
      </c>
      <c r="D319" s="32">
        <v>5</v>
      </c>
      <c r="E319" s="61"/>
      <c r="F319" s="30">
        <f t="shared" si="20"/>
        <v>0</v>
      </c>
      <c r="G319" s="61"/>
      <c r="XFD319">
        <f t="shared" si="21"/>
        <v>5</v>
      </c>
    </row>
    <row r="320" spans="1:7 16384:16384" ht="38.25" x14ac:dyDescent="0.25">
      <c r="A320" s="32" t="s">
        <v>459</v>
      </c>
      <c r="B320" s="13" t="s">
        <v>460</v>
      </c>
      <c r="C320" s="13" t="s">
        <v>7</v>
      </c>
      <c r="D320" s="32">
        <v>7</v>
      </c>
      <c r="E320" s="61"/>
      <c r="F320" s="30">
        <f t="shared" ref="F320:F351" si="22">SUM(D320)*E320</f>
        <v>0</v>
      </c>
      <c r="G320" s="61"/>
      <c r="XFD320">
        <f t="shared" ref="XFD320:XFD351" si="23">SUM(D320:XFC320)</f>
        <v>7</v>
      </c>
    </row>
    <row r="321" spans="1:7 16384:16384" ht="38.1" customHeight="1" x14ac:dyDescent="0.25">
      <c r="A321" s="32" t="s">
        <v>461</v>
      </c>
      <c r="B321" s="13" t="s">
        <v>462</v>
      </c>
      <c r="C321" s="13" t="s">
        <v>463</v>
      </c>
      <c r="D321" s="32">
        <v>43</v>
      </c>
      <c r="E321" s="61"/>
      <c r="F321" s="30">
        <f t="shared" si="22"/>
        <v>0</v>
      </c>
      <c r="G321" s="61"/>
      <c r="XFD321">
        <f t="shared" si="23"/>
        <v>43</v>
      </c>
    </row>
    <row r="322" spans="1:7 16384:16384" ht="38.1" customHeight="1" x14ac:dyDescent="0.25">
      <c r="A322" s="32" t="s">
        <v>464</v>
      </c>
      <c r="B322" s="13" t="s">
        <v>465</v>
      </c>
      <c r="C322" s="13" t="s">
        <v>466</v>
      </c>
      <c r="D322" s="32">
        <v>6</v>
      </c>
      <c r="E322" s="61"/>
      <c r="F322" s="30">
        <f t="shared" si="22"/>
        <v>0</v>
      </c>
      <c r="G322" s="61"/>
      <c r="XFD322">
        <f t="shared" si="23"/>
        <v>6</v>
      </c>
    </row>
    <row r="323" spans="1:7 16384:16384" ht="38.1" customHeight="1" x14ac:dyDescent="0.25">
      <c r="A323" s="32" t="s">
        <v>467</v>
      </c>
      <c r="B323" s="13" t="s">
        <v>468</v>
      </c>
      <c r="C323" s="13" t="s">
        <v>10</v>
      </c>
      <c r="D323" s="32">
        <v>5</v>
      </c>
      <c r="E323" s="61"/>
      <c r="F323" s="30">
        <f t="shared" si="22"/>
        <v>0</v>
      </c>
      <c r="G323" s="61"/>
      <c r="XFD323">
        <f t="shared" si="23"/>
        <v>5</v>
      </c>
    </row>
    <row r="324" spans="1:7 16384:16384" ht="38.1" customHeight="1" x14ac:dyDescent="0.25">
      <c r="A324" s="32" t="s">
        <v>469</v>
      </c>
      <c r="B324" s="13" t="s">
        <v>470</v>
      </c>
      <c r="C324" s="13" t="s">
        <v>10</v>
      </c>
      <c r="D324" s="32">
        <v>7</v>
      </c>
      <c r="E324" s="61"/>
      <c r="F324" s="30">
        <f t="shared" si="22"/>
        <v>0</v>
      </c>
      <c r="G324" s="61"/>
      <c r="XFD324">
        <f t="shared" si="23"/>
        <v>7</v>
      </c>
    </row>
    <row r="325" spans="1:7 16384:16384" ht="38.1" customHeight="1" x14ac:dyDescent="0.25">
      <c r="A325" s="32" t="s">
        <v>471</v>
      </c>
      <c r="B325" s="13" t="s">
        <v>472</v>
      </c>
      <c r="C325" s="13" t="s">
        <v>10</v>
      </c>
      <c r="D325" s="32">
        <v>15</v>
      </c>
      <c r="E325" s="61"/>
      <c r="F325" s="30">
        <f t="shared" si="22"/>
        <v>0</v>
      </c>
      <c r="G325" s="61"/>
      <c r="XFD325">
        <f t="shared" si="23"/>
        <v>15</v>
      </c>
    </row>
    <row r="326" spans="1:7 16384:16384" ht="38.25" x14ac:dyDescent="0.25">
      <c r="A326" s="32" t="s">
        <v>473</v>
      </c>
      <c r="B326" s="13" t="s">
        <v>474</v>
      </c>
      <c r="C326" s="13" t="s">
        <v>10</v>
      </c>
      <c r="D326" s="32">
        <v>2</v>
      </c>
      <c r="E326" s="61"/>
      <c r="F326" s="30">
        <f t="shared" si="22"/>
        <v>0</v>
      </c>
      <c r="G326" s="61"/>
      <c r="XFD326">
        <f t="shared" si="23"/>
        <v>2</v>
      </c>
    </row>
    <row r="327" spans="1:7 16384:16384" ht="38.25" x14ac:dyDescent="0.25">
      <c r="A327" s="32" t="s">
        <v>475</v>
      </c>
      <c r="B327" s="13" t="s">
        <v>476</v>
      </c>
      <c r="C327" s="13" t="s">
        <v>10</v>
      </c>
      <c r="D327" s="32">
        <v>6</v>
      </c>
      <c r="E327" s="61"/>
      <c r="F327" s="30">
        <f t="shared" si="22"/>
        <v>0</v>
      </c>
      <c r="G327" s="61"/>
      <c r="XFD327">
        <f t="shared" si="23"/>
        <v>6</v>
      </c>
    </row>
    <row r="328" spans="1:7 16384:16384" ht="25.5" x14ac:dyDescent="0.25">
      <c r="A328" s="32" t="s">
        <v>477</v>
      </c>
      <c r="B328" s="13" t="s">
        <v>478</v>
      </c>
      <c r="C328" s="13" t="s">
        <v>10</v>
      </c>
      <c r="D328" s="32">
        <v>19</v>
      </c>
      <c r="E328" s="61"/>
      <c r="F328" s="30">
        <f t="shared" si="22"/>
        <v>0</v>
      </c>
      <c r="G328" s="61"/>
      <c r="XFD328">
        <f t="shared" si="23"/>
        <v>19</v>
      </c>
    </row>
    <row r="329" spans="1:7 16384:16384" ht="38.25" x14ac:dyDescent="0.25">
      <c r="A329" s="32" t="s">
        <v>479</v>
      </c>
      <c r="B329" s="13" t="s">
        <v>480</v>
      </c>
      <c r="C329" s="13" t="s">
        <v>11</v>
      </c>
      <c r="D329" s="32">
        <v>66</v>
      </c>
      <c r="E329" s="61"/>
      <c r="F329" s="30">
        <f t="shared" si="22"/>
        <v>0</v>
      </c>
      <c r="G329" s="61"/>
      <c r="XFD329">
        <f t="shared" si="23"/>
        <v>66</v>
      </c>
    </row>
    <row r="330" spans="1:7 16384:16384" ht="38.25" x14ac:dyDescent="0.25">
      <c r="A330" s="32" t="s">
        <v>481</v>
      </c>
      <c r="B330" s="13" t="s">
        <v>482</v>
      </c>
      <c r="C330" s="13" t="s">
        <v>11</v>
      </c>
      <c r="D330" s="32">
        <v>24</v>
      </c>
      <c r="E330" s="61"/>
      <c r="F330" s="30">
        <f t="shared" si="22"/>
        <v>0</v>
      </c>
      <c r="G330" s="61"/>
      <c r="XFD330">
        <f t="shared" si="23"/>
        <v>24</v>
      </c>
    </row>
    <row r="331" spans="1:7 16384:16384" ht="38.25" x14ac:dyDescent="0.25">
      <c r="A331" s="32" t="s">
        <v>483</v>
      </c>
      <c r="B331" s="13" t="s">
        <v>484</v>
      </c>
      <c r="C331" s="13" t="s">
        <v>12</v>
      </c>
      <c r="D331" s="32">
        <v>80</v>
      </c>
      <c r="E331" s="61"/>
      <c r="F331" s="30">
        <f t="shared" si="22"/>
        <v>0</v>
      </c>
      <c r="G331" s="61"/>
      <c r="XFD331">
        <f t="shared" si="23"/>
        <v>80</v>
      </c>
    </row>
    <row r="332" spans="1:7 16384:16384" ht="38.25" x14ac:dyDescent="0.25">
      <c r="A332" s="32" t="s">
        <v>485</v>
      </c>
      <c r="B332" s="13" t="s">
        <v>486</v>
      </c>
      <c r="C332" s="13" t="s">
        <v>12</v>
      </c>
      <c r="D332" s="32">
        <v>36</v>
      </c>
      <c r="E332" s="61"/>
      <c r="F332" s="30">
        <f t="shared" si="22"/>
        <v>0</v>
      </c>
      <c r="G332" s="61"/>
      <c r="XFD332">
        <f t="shared" si="23"/>
        <v>36</v>
      </c>
    </row>
    <row r="333" spans="1:7 16384:16384" ht="25.5" x14ac:dyDescent="0.25">
      <c r="A333" s="32" t="s">
        <v>487</v>
      </c>
      <c r="B333" s="13" t="s">
        <v>488</v>
      </c>
      <c r="C333" s="13" t="s">
        <v>12</v>
      </c>
      <c r="D333" s="32">
        <v>14</v>
      </c>
      <c r="E333" s="61"/>
      <c r="F333" s="30">
        <f t="shared" si="22"/>
        <v>0</v>
      </c>
      <c r="G333" s="61"/>
      <c r="XFD333">
        <f t="shared" si="23"/>
        <v>14</v>
      </c>
    </row>
    <row r="334" spans="1:7 16384:16384" ht="38.25" x14ac:dyDescent="0.25">
      <c r="A334" s="32" t="s">
        <v>489</v>
      </c>
      <c r="B334" s="13" t="s">
        <v>490</v>
      </c>
      <c r="C334" s="13" t="s">
        <v>7</v>
      </c>
      <c r="D334" s="32">
        <v>115</v>
      </c>
      <c r="E334" s="61"/>
      <c r="F334" s="30">
        <f t="shared" si="22"/>
        <v>0</v>
      </c>
      <c r="G334" s="61"/>
      <c r="XFD334">
        <f t="shared" si="23"/>
        <v>115</v>
      </c>
    </row>
    <row r="335" spans="1:7 16384:16384" ht="38.25" x14ac:dyDescent="0.25">
      <c r="A335" s="32" t="s">
        <v>491</v>
      </c>
      <c r="B335" s="13" t="s">
        <v>492</v>
      </c>
      <c r="C335" s="13" t="s">
        <v>7</v>
      </c>
      <c r="D335" s="32">
        <v>98</v>
      </c>
      <c r="E335" s="61"/>
      <c r="F335" s="30">
        <f t="shared" si="22"/>
        <v>0</v>
      </c>
      <c r="G335" s="61"/>
      <c r="XFD335">
        <f t="shared" si="23"/>
        <v>98</v>
      </c>
    </row>
    <row r="336" spans="1:7 16384:16384" ht="38.25" x14ac:dyDescent="0.25">
      <c r="A336" s="32" t="s">
        <v>493</v>
      </c>
      <c r="B336" s="13" t="s">
        <v>494</v>
      </c>
      <c r="C336" s="13" t="s">
        <v>7</v>
      </c>
      <c r="D336" s="32">
        <v>128</v>
      </c>
      <c r="E336" s="61"/>
      <c r="F336" s="30">
        <f t="shared" si="22"/>
        <v>0</v>
      </c>
      <c r="G336" s="61"/>
      <c r="XFD336">
        <f t="shared" si="23"/>
        <v>128</v>
      </c>
    </row>
    <row r="337" spans="1:7 16384:16384" ht="38.25" x14ac:dyDescent="0.25">
      <c r="A337" s="32" t="s">
        <v>495</v>
      </c>
      <c r="B337" s="13" t="s">
        <v>496</v>
      </c>
      <c r="C337" s="13" t="s">
        <v>7</v>
      </c>
      <c r="D337" s="32">
        <v>39</v>
      </c>
      <c r="E337" s="61"/>
      <c r="F337" s="30">
        <f t="shared" si="22"/>
        <v>0</v>
      </c>
      <c r="G337" s="61"/>
      <c r="XFD337">
        <f t="shared" si="23"/>
        <v>39</v>
      </c>
    </row>
    <row r="338" spans="1:7 16384:16384" ht="38.25" x14ac:dyDescent="0.25">
      <c r="A338" s="32" t="s">
        <v>497</v>
      </c>
      <c r="B338" s="13" t="s">
        <v>498</v>
      </c>
      <c r="C338" s="13" t="s">
        <v>7</v>
      </c>
      <c r="D338" s="32">
        <v>16</v>
      </c>
      <c r="E338" s="61"/>
      <c r="F338" s="30">
        <f t="shared" si="22"/>
        <v>0</v>
      </c>
      <c r="G338" s="61"/>
      <c r="XFD338">
        <f t="shared" si="23"/>
        <v>16</v>
      </c>
    </row>
    <row r="339" spans="1:7 16384:16384" ht="25.5" x14ac:dyDescent="0.25">
      <c r="A339" s="32" t="s">
        <v>499</v>
      </c>
      <c r="B339" s="13" t="s">
        <v>500</v>
      </c>
      <c r="C339" s="13" t="s">
        <v>182</v>
      </c>
      <c r="D339" s="32">
        <v>7</v>
      </c>
      <c r="E339" s="61"/>
      <c r="F339" s="30">
        <f t="shared" si="22"/>
        <v>0</v>
      </c>
      <c r="G339" s="61"/>
      <c r="XFD339">
        <f t="shared" si="23"/>
        <v>7</v>
      </c>
    </row>
    <row r="340" spans="1:7 16384:16384" ht="38.25" x14ac:dyDescent="0.25">
      <c r="A340" s="32" t="s">
        <v>501</v>
      </c>
      <c r="B340" s="13" t="s">
        <v>502</v>
      </c>
      <c r="C340" s="13" t="s">
        <v>7</v>
      </c>
      <c r="D340" s="32">
        <v>22</v>
      </c>
      <c r="E340" s="61"/>
      <c r="F340" s="30">
        <f t="shared" si="22"/>
        <v>0</v>
      </c>
      <c r="G340" s="61"/>
      <c r="XFD340">
        <f t="shared" si="23"/>
        <v>22</v>
      </c>
    </row>
    <row r="341" spans="1:7 16384:16384" ht="25.5" x14ac:dyDescent="0.25">
      <c r="A341" s="32" t="s">
        <v>503</v>
      </c>
      <c r="B341" s="13" t="s">
        <v>504</v>
      </c>
      <c r="C341" s="13" t="s">
        <v>182</v>
      </c>
      <c r="D341" s="32">
        <v>2</v>
      </c>
      <c r="E341" s="61"/>
      <c r="F341" s="30">
        <f t="shared" si="22"/>
        <v>0</v>
      </c>
      <c r="G341" s="61"/>
      <c r="XFD341">
        <f t="shared" si="23"/>
        <v>2</v>
      </c>
    </row>
    <row r="342" spans="1:7 16384:16384" ht="25.5" x14ac:dyDescent="0.25">
      <c r="A342" s="32" t="s">
        <v>505</v>
      </c>
      <c r="B342" s="13" t="s">
        <v>506</v>
      </c>
      <c r="C342" s="13" t="s">
        <v>7</v>
      </c>
      <c r="D342" s="32">
        <v>21</v>
      </c>
      <c r="E342" s="61"/>
      <c r="F342" s="30">
        <f t="shared" si="22"/>
        <v>0</v>
      </c>
      <c r="G342" s="61"/>
      <c r="XFD342">
        <f t="shared" si="23"/>
        <v>21</v>
      </c>
    </row>
    <row r="343" spans="1:7 16384:16384" ht="38.25" x14ac:dyDescent="0.25">
      <c r="A343" s="32" t="s">
        <v>507</v>
      </c>
      <c r="B343" s="13" t="s">
        <v>508</v>
      </c>
      <c r="C343" s="13" t="s">
        <v>17</v>
      </c>
      <c r="D343" s="32">
        <v>61</v>
      </c>
      <c r="E343" s="61"/>
      <c r="F343" s="30">
        <f t="shared" si="22"/>
        <v>0</v>
      </c>
      <c r="G343" s="61"/>
      <c r="XFD343">
        <f t="shared" si="23"/>
        <v>61</v>
      </c>
    </row>
    <row r="344" spans="1:7 16384:16384" ht="25.5" x14ac:dyDescent="0.25">
      <c r="A344" s="32" t="s">
        <v>509</v>
      </c>
      <c r="B344" s="13" t="s">
        <v>510</v>
      </c>
      <c r="C344" s="13" t="s">
        <v>511</v>
      </c>
      <c r="D344" s="32">
        <v>6</v>
      </c>
      <c r="E344" s="61"/>
      <c r="F344" s="30">
        <f t="shared" si="22"/>
        <v>0</v>
      </c>
      <c r="G344" s="61"/>
      <c r="XFD344">
        <f t="shared" si="23"/>
        <v>6</v>
      </c>
    </row>
    <row r="345" spans="1:7 16384:16384" ht="51" x14ac:dyDescent="0.25">
      <c r="A345" s="32" t="s">
        <v>512</v>
      </c>
      <c r="B345" s="13" t="s">
        <v>513</v>
      </c>
      <c r="C345" s="13" t="s">
        <v>12</v>
      </c>
      <c r="D345" s="32">
        <v>20</v>
      </c>
      <c r="E345" s="61"/>
      <c r="F345" s="30">
        <f t="shared" si="22"/>
        <v>0</v>
      </c>
      <c r="G345" s="61"/>
      <c r="XFD345">
        <f t="shared" si="23"/>
        <v>20</v>
      </c>
    </row>
    <row r="346" spans="1:7 16384:16384" ht="38.25" x14ac:dyDescent="0.25">
      <c r="A346" s="32" t="s">
        <v>514</v>
      </c>
      <c r="B346" s="13" t="s">
        <v>515</v>
      </c>
      <c r="C346" s="13" t="s">
        <v>516</v>
      </c>
      <c r="D346" s="32">
        <v>12</v>
      </c>
      <c r="E346" s="61"/>
      <c r="F346" s="30">
        <f t="shared" si="22"/>
        <v>0</v>
      </c>
      <c r="G346" s="61"/>
      <c r="XFD346">
        <f t="shared" si="23"/>
        <v>12</v>
      </c>
    </row>
    <row r="347" spans="1:7 16384:16384" ht="38.25" x14ac:dyDescent="0.25">
      <c r="A347" s="32" t="s">
        <v>517</v>
      </c>
      <c r="B347" s="13" t="s">
        <v>518</v>
      </c>
      <c r="C347" s="13" t="s">
        <v>519</v>
      </c>
      <c r="D347" s="32">
        <v>11</v>
      </c>
      <c r="E347" s="61"/>
      <c r="F347" s="30">
        <f t="shared" si="22"/>
        <v>0</v>
      </c>
      <c r="G347" s="61"/>
      <c r="XFD347">
        <f t="shared" si="23"/>
        <v>11</v>
      </c>
    </row>
    <row r="348" spans="1:7 16384:16384" ht="38.25" x14ac:dyDescent="0.25">
      <c r="A348" s="32" t="s">
        <v>520</v>
      </c>
      <c r="B348" s="13" t="s">
        <v>521</v>
      </c>
      <c r="C348" s="13" t="s">
        <v>23</v>
      </c>
      <c r="D348" s="32">
        <v>9</v>
      </c>
      <c r="E348" s="61"/>
      <c r="F348" s="30">
        <f t="shared" si="22"/>
        <v>0</v>
      </c>
      <c r="G348" s="61"/>
      <c r="XFD348">
        <f t="shared" si="23"/>
        <v>9</v>
      </c>
    </row>
    <row r="349" spans="1:7 16384:16384" ht="25.5" x14ac:dyDescent="0.25">
      <c r="A349" s="32" t="s">
        <v>522</v>
      </c>
      <c r="B349" s="13" t="s">
        <v>523</v>
      </c>
      <c r="C349" s="13" t="s">
        <v>524</v>
      </c>
      <c r="D349" s="32">
        <v>59</v>
      </c>
      <c r="E349" s="61"/>
      <c r="F349" s="30">
        <f t="shared" si="22"/>
        <v>0</v>
      </c>
      <c r="G349" s="61"/>
      <c r="XFD349">
        <f t="shared" si="23"/>
        <v>59</v>
      </c>
    </row>
    <row r="350" spans="1:7 16384:16384" ht="25.5" x14ac:dyDescent="0.25">
      <c r="A350" s="32" t="s">
        <v>525</v>
      </c>
      <c r="B350" s="13" t="s">
        <v>526</v>
      </c>
      <c r="C350" s="13" t="s">
        <v>11</v>
      </c>
      <c r="D350" s="32">
        <v>10</v>
      </c>
      <c r="E350" s="61"/>
      <c r="F350" s="30">
        <f t="shared" si="22"/>
        <v>0</v>
      </c>
      <c r="G350" s="61"/>
      <c r="XFD350">
        <f t="shared" si="23"/>
        <v>10</v>
      </c>
    </row>
    <row r="351" spans="1:7 16384:16384" ht="25.5" x14ac:dyDescent="0.25">
      <c r="A351" s="32" t="s">
        <v>527</v>
      </c>
      <c r="B351" s="13" t="s">
        <v>528</v>
      </c>
      <c r="C351" s="13" t="s">
        <v>11</v>
      </c>
      <c r="D351" s="32">
        <v>18</v>
      </c>
      <c r="E351" s="61"/>
      <c r="F351" s="30">
        <f t="shared" si="22"/>
        <v>0</v>
      </c>
      <c r="G351" s="61"/>
      <c r="XFD351">
        <f t="shared" si="23"/>
        <v>18</v>
      </c>
    </row>
    <row r="352" spans="1:7 16384:16384" ht="38.25" x14ac:dyDescent="0.25">
      <c r="A352" s="32" t="s">
        <v>529</v>
      </c>
      <c r="B352" s="13" t="s">
        <v>530</v>
      </c>
      <c r="C352" s="13" t="s">
        <v>531</v>
      </c>
      <c r="D352" s="32">
        <v>9</v>
      </c>
      <c r="E352" s="61"/>
      <c r="F352" s="30">
        <f t="shared" ref="F352:F367" si="24">SUM(D352)*E352</f>
        <v>0</v>
      </c>
      <c r="G352" s="61"/>
      <c r="XFD352">
        <f t="shared" ref="XFD352:XFD367" si="25">SUM(D352:XFC352)</f>
        <v>9</v>
      </c>
    </row>
    <row r="353" spans="1:7 16384:16384" ht="25.5" x14ac:dyDescent="0.25">
      <c r="A353" s="32" t="s">
        <v>608</v>
      </c>
      <c r="B353" s="13" t="s">
        <v>609</v>
      </c>
      <c r="C353" s="13" t="s">
        <v>13</v>
      </c>
      <c r="D353" s="32">
        <v>34</v>
      </c>
      <c r="E353" s="61"/>
      <c r="F353" s="30">
        <f t="shared" si="24"/>
        <v>0</v>
      </c>
      <c r="G353" s="61"/>
      <c r="XFD353">
        <f t="shared" si="25"/>
        <v>34</v>
      </c>
    </row>
    <row r="354" spans="1:7 16384:16384" ht="25.5" x14ac:dyDescent="0.25">
      <c r="A354" s="32" t="s">
        <v>532</v>
      </c>
      <c r="B354" s="13" t="s">
        <v>533</v>
      </c>
      <c r="C354" s="13" t="s">
        <v>22</v>
      </c>
      <c r="D354" s="32">
        <v>9</v>
      </c>
      <c r="E354" s="61"/>
      <c r="F354" s="30">
        <f t="shared" si="24"/>
        <v>0</v>
      </c>
      <c r="G354" s="61"/>
      <c r="XFD354">
        <f t="shared" si="25"/>
        <v>9</v>
      </c>
    </row>
    <row r="355" spans="1:7 16384:16384" ht="25.5" x14ac:dyDescent="0.25">
      <c r="A355" s="32" t="s">
        <v>709</v>
      </c>
      <c r="B355" s="13" t="s">
        <v>710</v>
      </c>
      <c r="C355" s="13" t="s">
        <v>22</v>
      </c>
      <c r="D355" s="32">
        <v>3</v>
      </c>
      <c r="E355" s="61"/>
      <c r="F355" s="30">
        <f t="shared" si="24"/>
        <v>0</v>
      </c>
      <c r="G355" s="61"/>
      <c r="XFD355">
        <f t="shared" si="25"/>
        <v>3</v>
      </c>
    </row>
    <row r="356" spans="1:7 16384:16384" ht="25.5" x14ac:dyDescent="0.25">
      <c r="A356" s="32" t="s">
        <v>610</v>
      </c>
      <c r="B356" s="13" t="s">
        <v>611</v>
      </c>
      <c r="C356" s="13" t="s">
        <v>22</v>
      </c>
      <c r="D356" s="32">
        <v>5</v>
      </c>
      <c r="E356" s="61"/>
      <c r="F356" s="30">
        <f t="shared" si="24"/>
        <v>0</v>
      </c>
      <c r="G356" s="61"/>
      <c r="XFD356">
        <f t="shared" si="25"/>
        <v>5</v>
      </c>
    </row>
    <row r="357" spans="1:7 16384:16384" ht="25.5" x14ac:dyDescent="0.25">
      <c r="A357" s="32" t="s">
        <v>534</v>
      </c>
      <c r="B357" s="13" t="s">
        <v>535</v>
      </c>
      <c r="C357" s="13" t="s">
        <v>9</v>
      </c>
      <c r="D357" s="32">
        <v>148</v>
      </c>
      <c r="E357" s="61"/>
      <c r="F357" s="30">
        <f t="shared" si="24"/>
        <v>0</v>
      </c>
      <c r="G357" s="61"/>
      <c r="XFD357">
        <f t="shared" si="25"/>
        <v>148</v>
      </c>
    </row>
    <row r="358" spans="1:7 16384:16384" ht="38.25" x14ac:dyDescent="0.25">
      <c r="A358" s="32" t="s">
        <v>536</v>
      </c>
      <c r="B358" s="13" t="s">
        <v>537</v>
      </c>
      <c r="C358" s="13" t="s">
        <v>9</v>
      </c>
      <c r="D358" s="32">
        <v>33</v>
      </c>
      <c r="E358" s="61"/>
      <c r="F358" s="30">
        <f t="shared" si="24"/>
        <v>0</v>
      </c>
      <c r="G358" s="61"/>
      <c r="XFD358">
        <f t="shared" si="25"/>
        <v>33</v>
      </c>
    </row>
    <row r="359" spans="1:7 16384:16384" ht="38.25" x14ac:dyDescent="0.25">
      <c r="A359" s="32" t="s">
        <v>538</v>
      </c>
      <c r="B359" s="13" t="s">
        <v>539</v>
      </c>
      <c r="C359" s="13" t="s">
        <v>540</v>
      </c>
      <c r="D359" s="32">
        <v>21</v>
      </c>
      <c r="E359" s="61"/>
      <c r="F359" s="30">
        <f t="shared" si="24"/>
        <v>0</v>
      </c>
      <c r="G359" s="61"/>
      <c r="XFD359">
        <f t="shared" si="25"/>
        <v>21</v>
      </c>
    </row>
    <row r="360" spans="1:7 16384:16384" ht="24.95" customHeight="1" x14ac:dyDescent="0.25">
      <c r="A360" s="32" t="s">
        <v>541</v>
      </c>
      <c r="B360" s="13" t="s">
        <v>542</v>
      </c>
      <c r="C360" s="13" t="s">
        <v>9</v>
      </c>
      <c r="D360" s="32">
        <v>40</v>
      </c>
      <c r="E360" s="61"/>
      <c r="F360" s="30">
        <f t="shared" si="24"/>
        <v>0</v>
      </c>
      <c r="G360" s="61"/>
      <c r="XFD360">
        <f t="shared" si="25"/>
        <v>40</v>
      </c>
    </row>
    <row r="361" spans="1:7 16384:16384" ht="24.95" customHeight="1" x14ac:dyDescent="0.25">
      <c r="A361" s="32" t="s">
        <v>543</v>
      </c>
      <c r="B361" s="13" t="s">
        <v>544</v>
      </c>
      <c r="C361" s="13" t="s">
        <v>9</v>
      </c>
      <c r="D361" s="32">
        <v>17</v>
      </c>
      <c r="E361" s="61"/>
      <c r="F361" s="30">
        <f t="shared" si="24"/>
        <v>0</v>
      </c>
      <c r="G361" s="61"/>
      <c r="XFD361">
        <f t="shared" si="25"/>
        <v>17</v>
      </c>
    </row>
    <row r="362" spans="1:7 16384:16384" ht="24.95" customHeight="1" x14ac:dyDescent="0.25">
      <c r="A362" s="32" t="s">
        <v>545</v>
      </c>
      <c r="B362" s="13" t="s">
        <v>546</v>
      </c>
      <c r="C362" s="13" t="s">
        <v>9</v>
      </c>
      <c r="D362" s="32">
        <v>17</v>
      </c>
      <c r="E362" s="61"/>
      <c r="F362" s="30">
        <f t="shared" si="24"/>
        <v>0</v>
      </c>
      <c r="G362" s="61"/>
      <c r="XFD362">
        <f t="shared" si="25"/>
        <v>17</v>
      </c>
    </row>
    <row r="363" spans="1:7 16384:16384" ht="24.95" customHeight="1" x14ac:dyDescent="0.25">
      <c r="A363" s="32" t="s">
        <v>547</v>
      </c>
      <c r="B363" s="13" t="s">
        <v>548</v>
      </c>
      <c r="C363" s="13" t="s">
        <v>9</v>
      </c>
      <c r="D363" s="32">
        <v>5</v>
      </c>
      <c r="E363" s="61"/>
      <c r="F363" s="30">
        <f t="shared" si="24"/>
        <v>0</v>
      </c>
      <c r="G363" s="61"/>
      <c r="XFD363">
        <f t="shared" si="25"/>
        <v>5</v>
      </c>
    </row>
    <row r="364" spans="1:7 16384:16384" ht="25.5" x14ac:dyDescent="0.25">
      <c r="A364" s="32" t="s">
        <v>612</v>
      </c>
      <c r="B364" s="13" t="s">
        <v>613</v>
      </c>
      <c r="C364" s="13" t="s">
        <v>21</v>
      </c>
      <c r="D364" s="32">
        <v>1</v>
      </c>
      <c r="E364" s="61"/>
      <c r="F364" s="30">
        <f t="shared" si="24"/>
        <v>0</v>
      </c>
      <c r="G364" s="61"/>
      <c r="XFD364">
        <f t="shared" si="25"/>
        <v>1</v>
      </c>
    </row>
    <row r="365" spans="1:7 16384:16384" ht="25.5" x14ac:dyDescent="0.25">
      <c r="A365" s="32" t="s">
        <v>614</v>
      </c>
      <c r="B365" s="13" t="s">
        <v>615</v>
      </c>
      <c r="C365" s="13" t="s">
        <v>12</v>
      </c>
      <c r="D365" s="32">
        <v>4</v>
      </c>
      <c r="E365" s="61"/>
      <c r="F365" s="30">
        <f t="shared" si="24"/>
        <v>0</v>
      </c>
      <c r="G365" s="61"/>
      <c r="XFD365">
        <f t="shared" si="25"/>
        <v>4</v>
      </c>
    </row>
    <row r="366" spans="1:7 16384:16384" ht="25.5" x14ac:dyDescent="0.25">
      <c r="A366" s="32" t="s">
        <v>549</v>
      </c>
      <c r="B366" s="13" t="s">
        <v>550</v>
      </c>
      <c r="C366" s="13" t="s">
        <v>14</v>
      </c>
      <c r="D366" s="32">
        <v>10</v>
      </c>
      <c r="E366" s="61"/>
      <c r="F366" s="30">
        <f t="shared" si="24"/>
        <v>0</v>
      </c>
      <c r="G366" s="61"/>
      <c r="XFD366">
        <f t="shared" si="25"/>
        <v>10</v>
      </c>
    </row>
    <row r="367" spans="1:7 16384:16384" ht="51" x14ac:dyDescent="0.25">
      <c r="A367" s="32" t="s">
        <v>551</v>
      </c>
      <c r="B367" s="13" t="s">
        <v>711</v>
      </c>
      <c r="C367" s="13" t="s">
        <v>552</v>
      </c>
      <c r="D367" s="32">
        <v>39</v>
      </c>
      <c r="E367" s="61"/>
      <c r="F367" s="30">
        <f t="shared" si="24"/>
        <v>0</v>
      </c>
      <c r="G367" s="61"/>
      <c r="XFD367">
        <f t="shared" si="25"/>
        <v>39</v>
      </c>
    </row>
    <row r="368" spans="1:7 16384:16384" x14ac:dyDescent="0.25">
      <c r="A368" s="34"/>
      <c r="B368" s="34"/>
      <c r="C368" s="34"/>
      <c r="D368" s="33"/>
      <c r="G368" s="60"/>
    </row>
    <row r="369" spans="1:7" x14ac:dyDescent="0.25">
      <c r="A369" s="76" t="s">
        <v>740</v>
      </c>
      <c r="B369" s="76"/>
      <c r="C369" s="76"/>
      <c r="D369" s="76"/>
      <c r="E369" s="76"/>
      <c r="F369" s="76"/>
      <c r="G369" s="76"/>
    </row>
    <row r="370" spans="1:7" x14ac:dyDescent="0.25">
      <c r="A370" s="34"/>
      <c r="B370" s="34"/>
      <c r="C370" s="34"/>
      <c r="D370" s="33"/>
      <c r="G370"/>
    </row>
    <row r="371" spans="1:7" x14ac:dyDescent="0.25">
      <c r="A371" s="34"/>
      <c r="B371" s="34"/>
      <c r="C371" s="34"/>
      <c r="D371" s="33"/>
      <c r="G371"/>
    </row>
    <row r="372" spans="1:7" x14ac:dyDescent="0.25">
      <c r="A372" s="34"/>
      <c r="B372" s="34"/>
      <c r="C372" s="34"/>
      <c r="D372" s="33"/>
      <c r="G372"/>
    </row>
    <row r="373" spans="1:7" x14ac:dyDescent="0.25">
      <c r="G373"/>
    </row>
    <row r="374" spans="1:7" x14ac:dyDescent="0.25">
      <c r="G374"/>
    </row>
    <row r="375" spans="1:7" x14ac:dyDescent="0.25">
      <c r="G375"/>
    </row>
    <row r="376" spans="1:7" x14ac:dyDescent="0.25">
      <c r="G376"/>
    </row>
    <row r="377" spans="1:7" x14ac:dyDescent="0.25">
      <c r="G377"/>
    </row>
    <row r="378" spans="1:7" x14ac:dyDescent="0.25">
      <c r="G378"/>
    </row>
    <row r="379" spans="1:7" x14ac:dyDescent="0.25">
      <c r="G379"/>
    </row>
    <row r="380" spans="1:7" x14ac:dyDescent="0.25">
      <c r="G380"/>
    </row>
    <row r="381" spans="1:7" x14ac:dyDescent="0.25">
      <c r="G381"/>
    </row>
    <row r="382" spans="1:7" x14ac:dyDescent="0.25">
      <c r="G382"/>
    </row>
    <row r="383" spans="1:7" x14ac:dyDescent="0.25">
      <c r="G383"/>
    </row>
    <row r="384" spans="1:7" x14ac:dyDescent="0.25">
      <c r="G384"/>
    </row>
    <row r="385" spans="4:4" customFormat="1" x14ac:dyDescent="0.25">
      <c r="D385" s="24"/>
    </row>
    <row r="386" spans="4:4" customFormat="1" x14ac:dyDescent="0.25">
      <c r="D386" s="24"/>
    </row>
    <row r="387" spans="4:4" customFormat="1" x14ac:dyDescent="0.25">
      <c r="D387" s="24"/>
    </row>
    <row r="388" spans="4:4" customFormat="1" x14ac:dyDescent="0.25">
      <c r="D388" s="24"/>
    </row>
    <row r="389" spans="4:4" customFormat="1" x14ac:dyDescent="0.25">
      <c r="D389" s="24"/>
    </row>
    <row r="390" spans="4:4" customFormat="1" x14ac:dyDescent="0.25">
      <c r="D390" s="24"/>
    </row>
    <row r="391" spans="4:4" customFormat="1" x14ac:dyDescent="0.25">
      <c r="D391" s="24"/>
    </row>
    <row r="392" spans="4:4" customFormat="1" x14ac:dyDescent="0.25">
      <c r="D392" s="24"/>
    </row>
    <row r="393" spans="4:4" customFormat="1" x14ac:dyDescent="0.25">
      <c r="D393" s="24"/>
    </row>
    <row r="394" spans="4:4" customFormat="1" x14ac:dyDescent="0.25">
      <c r="D394" s="24"/>
    </row>
    <row r="395" spans="4:4" customFormat="1" x14ac:dyDescent="0.25">
      <c r="D395" s="24"/>
    </row>
    <row r="396" spans="4:4" customFormat="1" x14ac:dyDescent="0.25">
      <c r="D396" s="24"/>
    </row>
    <row r="397" spans="4:4" customFormat="1" x14ac:dyDescent="0.25">
      <c r="D397" s="24"/>
    </row>
    <row r="398" spans="4:4" customFormat="1" x14ac:dyDescent="0.25">
      <c r="D398" s="24"/>
    </row>
    <row r="399" spans="4:4" customFormat="1" x14ac:dyDescent="0.25">
      <c r="D399" s="24"/>
    </row>
    <row r="400" spans="4:4" customFormat="1" x14ac:dyDescent="0.25">
      <c r="D400" s="24"/>
    </row>
    <row r="401" spans="4:4" customFormat="1" x14ac:dyDescent="0.25">
      <c r="D401" s="24"/>
    </row>
    <row r="402" spans="4:4" customFormat="1" x14ac:dyDescent="0.25">
      <c r="D402" s="24"/>
    </row>
    <row r="403" spans="4:4" customFormat="1" x14ac:dyDescent="0.25">
      <c r="D403" s="24"/>
    </row>
    <row r="404" spans="4:4" customFormat="1" x14ac:dyDescent="0.25">
      <c r="D404" s="24"/>
    </row>
    <row r="405" spans="4:4" customFormat="1" x14ac:dyDescent="0.25">
      <c r="D405" s="24"/>
    </row>
    <row r="406" spans="4:4" customFormat="1" x14ac:dyDescent="0.25">
      <c r="D406" s="24"/>
    </row>
    <row r="407" spans="4:4" customFormat="1" x14ac:dyDescent="0.25">
      <c r="D407" s="24"/>
    </row>
    <row r="408" spans="4:4" customFormat="1" x14ac:dyDescent="0.25">
      <c r="D408" s="24"/>
    </row>
    <row r="409" spans="4:4" customFormat="1" x14ac:dyDescent="0.25">
      <c r="D409" s="24"/>
    </row>
    <row r="410" spans="4:4" customFormat="1" x14ac:dyDescent="0.25">
      <c r="D410" s="24"/>
    </row>
    <row r="411" spans="4:4" customFormat="1" x14ac:dyDescent="0.25">
      <c r="D411" s="24"/>
    </row>
    <row r="412" spans="4:4" customFormat="1" x14ac:dyDescent="0.25">
      <c r="D412" s="24"/>
    </row>
    <row r="413" spans="4:4" customFormat="1" x14ac:dyDescent="0.25">
      <c r="D413" s="24"/>
    </row>
    <row r="414" spans="4:4" customFormat="1" x14ac:dyDescent="0.25">
      <c r="D414" s="24"/>
    </row>
    <row r="415" spans="4:4" customFormat="1" x14ac:dyDescent="0.25">
      <c r="D415" s="24"/>
    </row>
    <row r="416" spans="4:4" customFormat="1" x14ac:dyDescent="0.25">
      <c r="D416" s="24"/>
    </row>
    <row r="417" spans="4:4" customFormat="1" x14ac:dyDescent="0.25">
      <c r="D417" s="24"/>
    </row>
    <row r="418" spans="4:4" customFormat="1" x14ac:dyDescent="0.25">
      <c r="D418" s="24"/>
    </row>
    <row r="419" spans="4:4" customFormat="1" x14ac:dyDescent="0.25">
      <c r="D419" s="24"/>
    </row>
    <row r="420" spans="4:4" customFormat="1" x14ac:dyDescent="0.25">
      <c r="D420" s="24"/>
    </row>
    <row r="421" spans="4:4" customFormat="1" x14ac:dyDescent="0.25">
      <c r="D421" s="24"/>
    </row>
    <row r="422" spans="4:4" customFormat="1" x14ac:dyDescent="0.25">
      <c r="D422" s="24"/>
    </row>
    <row r="423" spans="4:4" customFormat="1" x14ac:dyDescent="0.25">
      <c r="D423" s="24"/>
    </row>
    <row r="424" spans="4:4" customFormat="1" x14ac:dyDescent="0.25">
      <c r="D424" s="24"/>
    </row>
    <row r="425" spans="4:4" customFormat="1" x14ac:dyDescent="0.25">
      <c r="D425" s="24"/>
    </row>
    <row r="426" spans="4:4" customFormat="1" x14ac:dyDescent="0.25">
      <c r="D426" s="24"/>
    </row>
    <row r="427" spans="4:4" customFormat="1" x14ac:dyDescent="0.25">
      <c r="D427" s="24"/>
    </row>
    <row r="428" spans="4:4" customFormat="1" x14ac:dyDescent="0.25">
      <c r="D428" s="24"/>
    </row>
    <row r="429" spans="4:4" customFormat="1" x14ac:dyDescent="0.25">
      <c r="D429" s="24"/>
    </row>
    <row r="430" spans="4:4" customFormat="1" x14ac:dyDescent="0.25">
      <c r="D430" s="24"/>
    </row>
    <row r="431" spans="4:4" customFormat="1" x14ac:dyDescent="0.25">
      <c r="D431" s="24"/>
    </row>
    <row r="432" spans="4:4" customFormat="1" x14ac:dyDescent="0.25">
      <c r="D432" s="24"/>
    </row>
    <row r="433" spans="4:4" customFormat="1" x14ac:dyDescent="0.25">
      <c r="D433" s="24"/>
    </row>
    <row r="434" spans="4:4" customFormat="1" x14ac:dyDescent="0.25">
      <c r="D434" s="24"/>
    </row>
    <row r="435" spans="4:4" customFormat="1" x14ac:dyDescent="0.25">
      <c r="D435" s="24"/>
    </row>
    <row r="436" spans="4:4" customFormat="1" x14ac:dyDescent="0.25">
      <c r="D436" s="24"/>
    </row>
    <row r="437" spans="4:4" customFormat="1" x14ac:dyDescent="0.25">
      <c r="D437" s="24"/>
    </row>
    <row r="438" spans="4:4" customFormat="1" x14ac:dyDescent="0.25">
      <c r="D438" s="24"/>
    </row>
    <row r="439" spans="4:4" customFormat="1" x14ac:dyDescent="0.25">
      <c r="D439" s="24"/>
    </row>
    <row r="440" spans="4:4" customFormat="1" x14ac:dyDescent="0.25">
      <c r="D440" s="24"/>
    </row>
    <row r="441" spans="4:4" customFormat="1" x14ac:dyDescent="0.25">
      <c r="D441" s="24"/>
    </row>
    <row r="442" spans="4:4" customFormat="1" x14ac:dyDescent="0.25">
      <c r="D442" s="24"/>
    </row>
    <row r="443" spans="4:4" customFormat="1" x14ac:dyDescent="0.25">
      <c r="D443" s="24"/>
    </row>
    <row r="444" spans="4:4" customFormat="1" x14ac:dyDescent="0.25">
      <c r="D444" s="24"/>
    </row>
    <row r="445" spans="4:4" customFormat="1" x14ac:dyDescent="0.25">
      <c r="D445" s="24"/>
    </row>
    <row r="446" spans="4:4" customFormat="1" x14ac:dyDescent="0.25">
      <c r="D446" s="24"/>
    </row>
    <row r="447" spans="4:4" customFormat="1" x14ac:dyDescent="0.25">
      <c r="D447" s="24"/>
    </row>
    <row r="448" spans="4:4" customFormat="1" x14ac:dyDescent="0.25">
      <c r="D448" s="24"/>
    </row>
    <row r="449" spans="4:4" customFormat="1" x14ac:dyDescent="0.25">
      <c r="D449" s="24"/>
    </row>
    <row r="450" spans="4:4" customFormat="1" x14ac:dyDescent="0.25">
      <c r="D450" s="24"/>
    </row>
    <row r="451" spans="4:4" customFormat="1" x14ac:dyDescent="0.25">
      <c r="D451" s="24"/>
    </row>
    <row r="452" spans="4:4" customFormat="1" x14ac:dyDescent="0.25">
      <c r="D452" s="24"/>
    </row>
    <row r="453" spans="4:4" customFormat="1" x14ac:dyDescent="0.25">
      <c r="D453" s="24"/>
    </row>
    <row r="454" spans="4:4" customFormat="1" x14ac:dyDescent="0.25">
      <c r="D454" s="24"/>
    </row>
    <row r="455" spans="4:4" customFormat="1" x14ac:dyDescent="0.25">
      <c r="D455" s="24"/>
    </row>
    <row r="456" spans="4:4" customFormat="1" x14ac:dyDescent="0.25">
      <c r="D456" s="24"/>
    </row>
    <row r="457" spans="4:4" customFormat="1" x14ac:dyDescent="0.25">
      <c r="D457" s="24"/>
    </row>
    <row r="458" spans="4:4" customFormat="1" x14ac:dyDescent="0.25">
      <c r="D458" s="24"/>
    </row>
    <row r="459" spans="4:4" customFormat="1" x14ac:dyDescent="0.25">
      <c r="D459" s="24"/>
    </row>
    <row r="460" spans="4:4" customFormat="1" x14ac:dyDescent="0.25">
      <c r="D460" s="24"/>
    </row>
    <row r="461" spans="4:4" customFormat="1" x14ac:dyDescent="0.25">
      <c r="D461" s="24"/>
    </row>
    <row r="462" spans="4:4" customFormat="1" x14ac:dyDescent="0.25">
      <c r="D462" s="24"/>
    </row>
    <row r="463" spans="4:4" customFormat="1" x14ac:dyDescent="0.25">
      <c r="D463" s="24"/>
    </row>
    <row r="464" spans="4:4" customFormat="1" x14ac:dyDescent="0.25">
      <c r="D464" s="24"/>
    </row>
    <row r="465" spans="4:4" customFormat="1" x14ac:dyDescent="0.25">
      <c r="D465" s="24"/>
    </row>
    <row r="466" spans="4:4" customFormat="1" x14ac:dyDescent="0.25">
      <c r="D466" s="24"/>
    </row>
    <row r="467" spans="4:4" customFormat="1" x14ac:dyDescent="0.25">
      <c r="D467" s="24"/>
    </row>
    <row r="468" spans="4:4" customFormat="1" x14ac:dyDescent="0.25">
      <c r="D468" s="24"/>
    </row>
    <row r="469" spans="4:4" customFormat="1" x14ac:dyDescent="0.25">
      <c r="D469" s="24"/>
    </row>
    <row r="470" spans="4:4" customFormat="1" x14ac:dyDescent="0.25">
      <c r="D470" s="24"/>
    </row>
    <row r="471" spans="4:4" customFormat="1" x14ac:dyDescent="0.25">
      <c r="D471" s="24"/>
    </row>
    <row r="472" spans="4:4" customFormat="1" x14ac:dyDescent="0.25">
      <c r="D472" s="24"/>
    </row>
    <row r="473" spans="4:4" customFormat="1" x14ac:dyDescent="0.25">
      <c r="D473" s="24"/>
    </row>
    <row r="474" spans="4:4" customFormat="1" x14ac:dyDescent="0.25">
      <c r="D474" s="24"/>
    </row>
    <row r="475" spans="4:4" customFormat="1" x14ac:dyDescent="0.25">
      <c r="D475" s="24"/>
    </row>
    <row r="476" spans="4:4" customFormat="1" x14ac:dyDescent="0.25">
      <c r="D476" s="24"/>
    </row>
    <row r="477" spans="4:4" customFormat="1" x14ac:dyDescent="0.25">
      <c r="D477" s="24"/>
    </row>
    <row r="478" spans="4:4" customFormat="1" x14ac:dyDescent="0.25">
      <c r="D478" s="24"/>
    </row>
    <row r="479" spans="4:4" customFormat="1" x14ac:dyDescent="0.25">
      <c r="D479" s="24"/>
    </row>
    <row r="480" spans="4:4" customFormat="1" x14ac:dyDescent="0.25">
      <c r="D480" s="24"/>
    </row>
    <row r="481" spans="4:4" customFormat="1" x14ac:dyDescent="0.25">
      <c r="D481" s="24"/>
    </row>
    <row r="482" spans="4:4" customFormat="1" x14ac:dyDescent="0.25">
      <c r="D482" s="24"/>
    </row>
    <row r="483" spans="4:4" customFormat="1" x14ac:dyDescent="0.25">
      <c r="D483" s="24"/>
    </row>
    <row r="484" spans="4:4" customFormat="1" x14ac:dyDescent="0.25">
      <c r="D484" s="24"/>
    </row>
    <row r="485" spans="4:4" customFormat="1" x14ac:dyDescent="0.25">
      <c r="D485" s="24"/>
    </row>
    <row r="486" spans="4:4" customFormat="1" x14ac:dyDescent="0.25">
      <c r="D486" s="24"/>
    </row>
    <row r="487" spans="4:4" customFormat="1" x14ac:dyDescent="0.25">
      <c r="D487" s="24"/>
    </row>
    <row r="488" spans="4:4" customFormat="1" x14ac:dyDescent="0.25">
      <c r="D488" s="24"/>
    </row>
    <row r="489" spans="4:4" customFormat="1" x14ac:dyDescent="0.25">
      <c r="D489" s="24"/>
    </row>
    <row r="490" spans="4:4" customFormat="1" x14ac:dyDescent="0.25">
      <c r="D490" s="24"/>
    </row>
    <row r="491" spans="4:4" customFormat="1" x14ac:dyDescent="0.25">
      <c r="D491" s="24"/>
    </row>
    <row r="492" spans="4:4" customFormat="1" x14ac:dyDescent="0.25">
      <c r="D492" s="24"/>
    </row>
    <row r="493" spans="4:4" customFormat="1" x14ac:dyDescent="0.25">
      <c r="D493" s="24"/>
    </row>
    <row r="494" spans="4:4" customFormat="1" x14ac:dyDescent="0.25">
      <c r="D494" s="24"/>
    </row>
    <row r="495" spans="4:4" customFormat="1" x14ac:dyDescent="0.25">
      <c r="D495" s="24"/>
    </row>
    <row r="496" spans="4:4" customFormat="1" x14ac:dyDescent="0.25">
      <c r="D496" s="24"/>
    </row>
    <row r="497" spans="4:4" customFormat="1" x14ac:dyDescent="0.25">
      <c r="D497" s="24"/>
    </row>
    <row r="498" spans="4:4" customFormat="1" x14ac:dyDescent="0.25">
      <c r="D498" s="24"/>
    </row>
    <row r="499" spans="4:4" customFormat="1" x14ac:dyDescent="0.25">
      <c r="D499" s="24"/>
    </row>
    <row r="500" spans="4:4" customFormat="1" x14ac:dyDescent="0.25">
      <c r="D500" s="24"/>
    </row>
    <row r="501" spans="4:4" customFormat="1" x14ac:dyDescent="0.25">
      <c r="D501" s="24"/>
    </row>
    <row r="502" spans="4:4" customFormat="1" x14ac:dyDescent="0.25">
      <c r="D502" s="24"/>
    </row>
    <row r="503" spans="4:4" customFormat="1" x14ac:dyDescent="0.25">
      <c r="D503" s="24"/>
    </row>
    <row r="504" spans="4:4" customFormat="1" x14ac:dyDescent="0.25">
      <c r="D504" s="24"/>
    </row>
    <row r="505" spans="4:4" customFormat="1" x14ac:dyDescent="0.25">
      <c r="D505" s="24"/>
    </row>
    <row r="506" spans="4:4" customFormat="1" x14ac:dyDescent="0.25">
      <c r="D506" s="24"/>
    </row>
    <row r="507" spans="4:4" customFormat="1" x14ac:dyDescent="0.25">
      <c r="D507" s="24"/>
    </row>
    <row r="508" spans="4:4" customFormat="1" x14ac:dyDescent="0.25">
      <c r="D508" s="24"/>
    </row>
    <row r="509" spans="4:4" customFormat="1" x14ac:dyDescent="0.25">
      <c r="D509" s="24"/>
    </row>
    <row r="510" spans="4:4" customFormat="1" x14ac:dyDescent="0.25">
      <c r="D510" s="24"/>
    </row>
    <row r="511" spans="4:4" customFormat="1" x14ac:dyDescent="0.25">
      <c r="D511" s="24"/>
    </row>
    <row r="512" spans="4:4" customFormat="1" x14ac:dyDescent="0.25">
      <c r="D512" s="24"/>
    </row>
    <row r="513" spans="4:4" customFormat="1" x14ac:dyDescent="0.25">
      <c r="D513" s="24"/>
    </row>
    <row r="514" spans="4:4" customFormat="1" x14ac:dyDescent="0.25">
      <c r="D514" s="24"/>
    </row>
    <row r="515" spans="4:4" customFormat="1" x14ac:dyDescent="0.25">
      <c r="D515" s="24"/>
    </row>
    <row r="516" spans="4:4" customFormat="1" x14ac:dyDescent="0.25">
      <c r="D516" s="24"/>
    </row>
    <row r="517" spans="4:4" customFormat="1" x14ac:dyDescent="0.25">
      <c r="D517" s="24"/>
    </row>
    <row r="518" spans="4:4" customFormat="1" x14ac:dyDescent="0.25">
      <c r="D518" s="24"/>
    </row>
    <row r="519" spans="4:4" customFormat="1" x14ac:dyDescent="0.25">
      <c r="D519" s="24"/>
    </row>
    <row r="520" spans="4:4" customFormat="1" x14ac:dyDescent="0.25">
      <c r="D520" s="24"/>
    </row>
    <row r="521" spans="4:4" customFormat="1" x14ac:dyDescent="0.25">
      <c r="D521" s="24"/>
    </row>
    <row r="522" spans="4:4" customFormat="1" x14ac:dyDescent="0.25">
      <c r="D522" s="24"/>
    </row>
    <row r="523" spans="4:4" customFormat="1" x14ac:dyDescent="0.25">
      <c r="D523" s="24"/>
    </row>
    <row r="524" spans="4:4" customFormat="1" x14ac:dyDescent="0.25">
      <c r="D524" s="24"/>
    </row>
    <row r="525" spans="4:4" customFormat="1" x14ac:dyDescent="0.25">
      <c r="D525" s="24"/>
    </row>
    <row r="526" spans="4:4" customFormat="1" x14ac:dyDescent="0.25">
      <c r="D526" s="24"/>
    </row>
    <row r="527" spans="4:4" customFormat="1" x14ac:dyDescent="0.25">
      <c r="D527" s="24"/>
    </row>
    <row r="528" spans="4:4" customFormat="1" x14ac:dyDescent="0.25">
      <c r="D528" s="24"/>
    </row>
    <row r="529" spans="4:4" customFormat="1" x14ac:dyDescent="0.25">
      <c r="D529" s="24"/>
    </row>
    <row r="530" spans="4:4" customFormat="1" x14ac:dyDescent="0.25">
      <c r="D530" s="24"/>
    </row>
    <row r="531" spans="4:4" customFormat="1" x14ac:dyDescent="0.25">
      <c r="D531" s="24"/>
    </row>
    <row r="532" spans="4:4" customFormat="1" x14ac:dyDescent="0.25">
      <c r="D532" s="24"/>
    </row>
    <row r="533" spans="4:4" customFormat="1" x14ac:dyDescent="0.25">
      <c r="D533" s="24"/>
    </row>
    <row r="534" spans="4:4" customFormat="1" x14ac:dyDescent="0.25">
      <c r="D534" s="24"/>
    </row>
    <row r="535" spans="4:4" customFormat="1" x14ac:dyDescent="0.25">
      <c r="D535" s="24"/>
    </row>
    <row r="536" spans="4:4" customFormat="1" x14ac:dyDescent="0.25">
      <c r="D536" s="24"/>
    </row>
    <row r="537" spans="4:4" customFormat="1" x14ac:dyDescent="0.25">
      <c r="D537" s="24"/>
    </row>
    <row r="538" spans="4:4" customFormat="1" x14ac:dyDescent="0.25">
      <c r="D538" s="24"/>
    </row>
    <row r="539" spans="4:4" customFormat="1" x14ac:dyDescent="0.25">
      <c r="D539" s="24"/>
    </row>
    <row r="540" spans="4:4" customFormat="1" x14ac:dyDescent="0.25">
      <c r="D540" s="24"/>
    </row>
    <row r="541" spans="4:4" customFormat="1" x14ac:dyDescent="0.25">
      <c r="D541" s="24"/>
    </row>
    <row r="542" spans="4:4" customFormat="1" x14ac:dyDescent="0.25">
      <c r="D542" s="24"/>
    </row>
    <row r="543" spans="4:4" customFormat="1" x14ac:dyDescent="0.25">
      <c r="D543" s="24"/>
    </row>
    <row r="544" spans="4:4" customFormat="1" x14ac:dyDescent="0.25">
      <c r="D544" s="24"/>
    </row>
    <row r="545" spans="4:4" customFormat="1" x14ac:dyDescent="0.25">
      <c r="D545" s="24"/>
    </row>
    <row r="546" spans="4:4" customFormat="1" x14ac:dyDescent="0.25">
      <c r="D546" s="24"/>
    </row>
    <row r="547" spans="4:4" customFormat="1" x14ac:dyDescent="0.25">
      <c r="D547" s="24"/>
    </row>
    <row r="548" spans="4:4" customFormat="1" x14ac:dyDescent="0.25">
      <c r="D548" s="24"/>
    </row>
    <row r="549" spans="4:4" customFormat="1" x14ac:dyDescent="0.25">
      <c r="D549" s="24"/>
    </row>
    <row r="550" spans="4:4" customFormat="1" x14ac:dyDescent="0.25">
      <c r="D550" s="24"/>
    </row>
    <row r="551" spans="4:4" customFormat="1" x14ac:dyDescent="0.25">
      <c r="D551" s="24"/>
    </row>
    <row r="552" spans="4:4" customFormat="1" x14ac:dyDescent="0.25">
      <c r="D552" s="24"/>
    </row>
    <row r="553" spans="4:4" customFormat="1" x14ac:dyDescent="0.25">
      <c r="D553" s="24"/>
    </row>
    <row r="554" spans="4:4" customFormat="1" x14ac:dyDescent="0.25">
      <c r="D554" s="24"/>
    </row>
    <row r="555" spans="4:4" customFormat="1" x14ac:dyDescent="0.25">
      <c r="D555" s="24"/>
    </row>
    <row r="556" spans="4:4" customFormat="1" x14ac:dyDescent="0.25">
      <c r="D556" s="24"/>
    </row>
    <row r="557" spans="4:4" customFormat="1" x14ac:dyDescent="0.25">
      <c r="D557" s="24"/>
    </row>
    <row r="558" spans="4:4" customFormat="1" x14ac:dyDescent="0.25">
      <c r="D558" s="24"/>
    </row>
    <row r="559" spans="4:4" customFormat="1" x14ac:dyDescent="0.25">
      <c r="D559" s="24"/>
    </row>
    <row r="560" spans="4:4" customFormat="1" x14ac:dyDescent="0.25">
      <c r="D560" s="24"/>
    </row>
    <row r="561" spans="4:4" customFormat="1" x14ac:dyDescent="0.25">
      <c r="D561" s="24"/>
    </row>
    <row r="562" spans="4:4" customFormat="1" x14ac:dyDescent="0.25">
      <c r="D562" s="24"/>
    </row>
    <row r="563" spans="4:4" customFormat="1" x14ac:dyDescent="0.25">
      <c r="D563" s="24"/>
    </row>
    <row r="564" spans="4:4" customFormat="1" x14ac:dyDescent="0.25">
      <c r="D564" s="24"/>
    </row>
    <row r="565" spans="4:4" customFormat="1" x14ac:dyDescent="0.25">
      <c r="D565" s="24"/>
    </row>
    <row r="566" spans="4:4" customFormat="1" x14ac:dyDescent="0.25">
      <c r="D566" s="24"/>
    </row>
    <row r="567" spans="4:4" customFormat="1" x14ac:dyDescent="0.25">
      <c r="D567" s="24"/>
    </row>
    <row r="568" spans="4:4" customFormat="1" x14ac:dyDescent="0.25">
      <c r="D568" s="24"/>
    </row>
    <row r="569" spans="4:4" customFormat="1" x14ac:dyDescent="0.25">
      <c r="D569" s="24"/>
    </row>
    <row r="570" spans="4:4" customFormat="1" x14ac:dyDescent="0.25">
      <c r="D570" s="24"/>
    </row>
    <row r="571" spans="4:4" customFormat="1" x14ac:dyDescent="0.25">
      <c r="D571" s="24"/>
    </row>
    <row r="572" spans="4:4" customFormat="1" x14ac:dyDescent="0.25">
      <c r="D572" s="24"/>
    </row>
    <row r="573" spans="4:4" customFormat="1" x14ac:dyDescent="0.25">
      <c r="D573" s="24"/>
    </row>
    <row r="574" spans="4:4" customFormat="1" x14ac:dyDescent="0.25">
      <c r="D574" s="24"/>
    </row>
    <row r="575" spans="4:4" customFormat="1" x14ac:dyDescent="0.25">
      <c r="D575" s="24"/>
    </row>
    <row r="576" spans="4:4" customFormat="1" x14ac:dyDescent="0.25">
      <c r="D576" s="24"/>
    </row>
    <row r="577" spans="4:4" customFormat="1" x14ac:dyDescent="0.25">
      <c r="D577" s="24"/>
    </row>
    <row r="578" spans="4:4" customFormat="1" x14ac:dyDescent="0.25">
      <c r="D578" s="24"/>
    </row>
    <row r="579" spans="4:4" customFormat="1" x14ac:dyDescent="0.25">
      <c r="D579" s="24"/>
    </row>
    <row r="580" spans="4:4" customFormat="1" x14ac:dyDescent="0.25">
      <c r="D580" s="24"/>
    </row>
    <row r="581" spans="4:4" customFormat="1" x14ac:dyDescent="0.25">
      <c r="D581" s="24"/>
    </row>
    <row r="582" spans="4:4" customFormat="1" x14ac:dyDescent="0.25">
      <c r="D582" s="24"/>
    </row>
    <row r="583" spans="4:4" customFormat="1" x14ac:dyDescent="0.25">
      <c r="D583" s="24"/>
    </row>
    <row r="584" spans="4:4" customFormat="1" x14ac:dyDescent="0.25">
      <c r="D584" s="24"/>
    </row>
    <row r="585" spans="4:4" customFormat="1" x14ac:dyDescent="0.25">
      <c r="D585" s="24"/>
    </row>
    <row r="586" spans="4:4" customFormat="1" x14ac:dyDescent="0.25">
      <c r="D586" s="24"/>
    </row>
    <row r="587" spans="4:4" customFormat="1" x14ac:dyDescent="0.25">
      <c r="D587" s="24"/>
    </row>
    <row r="588" spans="4:4" customFormat="1" x14ac:dyDescent="0.25">
      <c r="D588" s="24"/>
    </row>
    <row r="589" spans="4:4" customFormat="1" x14ac:dyDescent="0.25">
      <c r="D589" s="24"/>
    </row>
    <row r="590" spans="4:4" customFormat="1" x14ac:dyDescent="0.25">
      <c r="D590" s="24"/>
    </row>
    <row r="591" spans="4:4" customFormat="1" x14ac:dyDescent="0.25">
      <c r="D591" s="24"/>
    </row>
    <row r="592" spans="4:4" customFormat="1" x14ac:dyDescent="0.25">
      <c r="D592" s="24"/>
    </row>
    <row r="593" spans="7:7" x14ac:dyDescent="0.25">
      <c r="G593"/>
    </row>
    <row r="594" spans="7:7" x14ac:dyDescent="0.25">
      <c r="G594"/>
    </row>
    <row r="595" spans="7:7" x14ac:dyDescent="0.25">
      <c r="G595"/>
    </row>
    <row r="596" spans="7:7" x14ac:dyDescent="0.25">
      <c r="G596"/>
    </row>
    <row r="597" spans="7:7" x14ac:dyDescent="0.25">
      <c r="G597"/>
    </row>
    <row r="598" spans="7:7" x14ac:dyDescent="0.25">
      <c r="G598"/>
    </row>
    <row r="599" spans="7:7" x14ac:dyDescent="0.25">
      <c r="G599"/>
    </row>
    <row r="600" spans="7:7" x14ac:dyDescent="0.25">
      <c r="G600"/>
    </row>
    <row r="601" spans="7:7" x14ac:dyDescent="0.25">
      <c r="G601"/>
    </row>
    <row r="602" spans="7:7" x14ac:dyDescent="0.25">
      <c r="G602"/>
    </row>
  </sheetData>
  <sheetProtection password="8759" sheet="1" objects="1" scenarios="1"/>
  <sortState xmlns:xlrd2="http://schemas.microsoft.com/office/spreadsheetml/2017/richdata2" ref="A224:XFD367">
    <sortCondition ref="A224:A367"/>
  </sortState>
  <mergeCells count="6">
    <mergeCell ref="A1:G1"/>
    <mergeCell ref="A2:G2"/>
    <mergeCell ref="A4:G4"/>
    <mergeCell ref="A6:G6"/>
    <mergeCell ref="A369:G369"/>
    <mergeCell ref="E8:G8"/>
  </mergeCells>
  <pageMargins left="0.45" right="0.45" top="0.5" bottom="0.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Mastroianni</dc:creator>
  <cp:lastModifiedBy>Karen M. Munro</cp:lastModifiedBy>
  <cp:lastPrinted>2024-05-06T17:09:47Z</cp:lastPrinted>
  <dcterms:created xsi:type="dcterms:W3CDTF">2020-04-06T17:19:29Z</dcterms:created>
  <dcterms:modified xsi:type="dcterms:W3CDTF">2024-05-07T13:59:20Z</dcterms:modified>
</cp:coreProperties>
</file>