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G:\Shared drives\ECTR Purchasing\Purchasing\PURCHASING FOLDER\ANNUAL ORDERS\FY25 ANNUAL ORDERS\INSTRUCTIONAL SUPPLIES\CITY\"/>
    </mc:Choice>
  </mc:AlternateContent>
  <xr:revisionPtr revIDLastSave="0" documentId="8_{EABEDC3F-D78C-4904-9A66-2F0B8C961F4D}" xr6:coauthVersionLast="47" xr6:coauthVersionMax="47" xr10:uidLastSave="{00000000-0000-0000-0000-000000000000}"/>
  <bookViews>
    <workbookView xWindow="23880" yWindow="-120" windowWidth="24240" windowHeight="13140" xr2:uid="{00000000-000D-0000-FFFF-FFFF00000000}"/>
  </bookViews>
  <sheets>
    <sheet name="Sheet1" sheetId="1" r:id="rId1"/>
  </sheets>
  <definedNames>
    <definedName name="_xlnm.Print_Area" localSheetId="0">Sheet1!$A$1:$G$231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9" i="1" l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6" i="1"/>
  <c r="F125" i="1"/>
  <c r="F124" i="1"/>
  <c r="F123" i="1"/>
  <c r="F122" i="1"/>
  <c r="F121" i="1"/>
  <c r="F120" i="1"/>
  <c r="F119" i="1"/>
  <c r="F115" i="1"/>
  <c r="F114" i="1"/>
  <c r="F113" i="1"/>
  <c r="F112" i="1"/>
  <c r="F111" i="1"/>
  <c r="F107" i="1"/>
  <c r="F106" i="1"/>
  <c r="F105" i="1"/>
  <c r="F104" i="1"/>
  <c r="F103" i="1"/>
  <c r="F102" i="1"/>
  <c r="F101" i="1"/>
  <c r="F100" i="1"/>
  <c r="F99" i="1"/>
  <c r="F98" i="1"/>
  <c r="F97" i="1"/>
  <c r="F93" i="1"/>
  <c r="F92" i="1"/>
  <c r="F91" i="1"/>
  <c r="F90" i="1"/>
  <c r="F89" i="1"/>
  <c r="F85" i="1"/>
  <c r="F84" i="1"/>
  <c r="F83" i="1"/>
  <c r="F82" i="1"/>
  <c r="F81" i="1"/>
  <c r="F80" i="1"/>
  <c r="F79" i="1"/>
  <c r="F78" i="1"/>
  <c r="F77" i="1"/>
  <c r="F76" i="1"/>
  <c r="F72" i="1"/>
  <c r="F71" i="1"/>
  <c r="F70" i="1"/>
  <c r="F69" i="1"/>
  <c r="F68" i="1"/>
  <c r="F67" i="1"/>
  <c r="F66" i="1"/>
  <c r="F65" i="1"/>
  <c r="F64" i="1"/>
  <c r="F63" i="1"/>
  <c r="F62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1" i="1"/>
  <c r="F30" i="1"/>
  <c r="F29" i="1"/>
  <c r="F28" i="1"/>
  <c r="F27" i="1"/>
  <c r="F26" i="1"/>
  <c r="F25" i="1"/>
  <c r="F24" i="1"/>
  <c r="F20" i="1"/>
  <c r="F19" i="1"/>
  <c r="F18" i="1"/>
  <c r="F17" i="1"/>
  <c r="F16" i="1"/>
  <c r="F15" i="1"/>
  <c r="F14" i="1"/>
  <c r="F13" i="1"/>
  <c r="F12" i="1"/>
  <c r="F11" i="1"/>
  <c r="F32" i="1" l="1"/>
  <c r="F127" i="1"/>
  <c r="F86" i="1"/>
  <c r="F94" i="1"/>
  <c r="F73" i="1"/>
  <c r="F59" i="1"/>
  <c r="F21" i="1"/>
  <c r="F108" i="1"/>
  <c r="F116" i="1"/>
</calcChain>
</file>

<file path=xl/sharedStrings.xml><?xml version="1.0" encoding="utf-8"?>
<sst xmlns="http://schemas.openxmlformats.org/spreadsheetml/2006/main" count="609" uniqueCount="471">
  <si>
    <t xml:space="preserve">NEWTON PUBLIC SCHOOLS </t>
  </si>
  <si>
    <t>Enter unit cost and approved equal comments only (as spec if bidding on exact item); No other changes allowed</t>
  </si>
  <si>
    <t>If bidding an approved equal, the manufacturer brand, product model # and catalog cuts must be submitted with bid response.</t>
  </si>
  <si>
    <t>In addition, if a sample is required it must be submitted with your bid response.</t>
  </si>
  <si>
    <t>(Vendor Name)</t>
  </si>
  <si>
    <t>Item Number</t>
  </si>
  <si>
    <t>Description or Approved Equal</t>
  </si>
  <si>
    <t>Unit</t>
  </si>
  <si>
    <t>Est. Qty.</t>
  </si>
  <si>
    <t>Unit $</t>
  </si>
  <si>
    <t>Total Cost</t>
  </si>
  <si>
    <t>Approved equal brand, model #, pg # (attach specs)</t>
  </si>
  <si>
    <t>CATEGORY A</t>
  </si>
  <si>
    <t>01-01-006</t>
  </si>
  <si>
    <t>MULTI-PURPOSE RECYCLED COPY PAPER - CANARY 8-1/2" X 11", 20 LB. FOR COPIERS, LASER, INKJET, FAX AND OFFSET PRESSES.HARD SURFACED, MOISTURE RESISTANT WRAP. MINIMUM 30 PERCENT RECYCLED.</t>
  </si>
  <si>
    <t>CTN/10 REAMS</t>
  </si>
  <si>
    <t>01-01-007</t>
  </si>
  <si>
    <t>MULTI-PURPOSE RECYCLED COPY PAPER - BLUE 8-1/2" X 11", 20 LB. FOR COPIERS, LASER, INKJET, FAX AND OFFSET PRESSES. HARD SURFACED, MOISTURE RESISTANT WRAP.  MINIMUM 30 PERCENT RECYCLED.</t>
  </si>
  <si>
    <t>01-01-008</t>
  </si>
  <si>
    <t>MULTI-PURPOSE RECYCLED COPY PAPER - SALMON 8-1/2" X 11", 20 LB. FOR COPIERS, LASER, INKJET, FAX AND OFFSET PRESSES. HARD SURFACED, MOISTURE RESISTANT WRAP. MINIMUM 30 PERCENT RECYCLED.</t>
  </si>
  <si>
    <t>01-01-009</t>
  </si>
  <si>
    <t>MULTI-PURPOSE RECYCLED COPY PAPER - GREEN 8-1/2" X 11", 20 LB. FOR COPIERS, LASER, INKJET, FAX AND OFFSET PRESSES. HARD SURFACED, MOISTURE RESISTANT WRAP. MINIMUM 30 PERCENT RECYCLED.</t>
  </si>
  <si>
    <t>01-01-010</t>
  </si>
  <si>
    <t>MULTI-PURPOSE RECYCLED COPY PAPER - GOLDENROD 8-1/2" X 11", 20 LB. FOR COPIERS, LASER, INKJET, FAX AND OFFSET PRESSES. HARD SURFACED, MOISTURE RESISTANT WRAP. MINIMUM 30 PERCENT RECYCLED.</t>
  </si>
  <si>
    <t>01-01-012</t>
  </si>
  <si>
    <t>MULTI-PURPOSE RECYCLED COPY PAPER - PINK 8-1/2" X 11", 20 LB. FOR COPIERS, LASER, INKJET, FAX AND OFFSET PRESSES. HARD SURFACED, MOISTURE RESISTANT WRAP. MINIMUM 30 PERCENT RECYCLED.</t>
  </si>
  <si>
    <t>01-01-013</t>
  </si>
  <si>
    <t>MULTI-PURPOSE RECYCLED COPY PAPER - CHERRY 8-1/2" X 11", 20 LB. FOR COPIERS, LASER, INKJET, FAX AND OFFSET PRESSES. HARD SURFACED, MOISTURE RESISTANT WRAP. MINIMUM 30 PERCENT RECYCLED.</t>
  </si>
  <si>
    <t>01-01-014</t>
  </si>
  <si>
    <t>MULTI-PURPOSE RECYCLED COPY PAPER - LILAC 8-1/2" X 11", 20 LB. FOR COPIERS, LASER, INKJET, FAX AND OFFSET PRESSES. HARD SURFACED, MOISTURE RESISTANT WRAP. MINIMUM 30 PERCENT RECYCLED.</t>
  </si>
  <si>
    <t>01-01-020</t>
  </si>
  <si>
    <t>MULTI-PURPOSE RECYCLED COPY PAPER - WHITE 8-1/2" X 14", 20 LB. FOR COPIERS, LASER, INKJET, FAX AND OFFSET PRESSES. HARD SURFACED, MOISTURE RESISTANT WRAP. 500 SHEETS PER REAM. MINIMUM 30 PERCENT RECYCLED.</t>
  </si>
  <si>
    <t>01-01-030</t>
  </si>
  <si>
    <t>MULTI-PURPOSE RECYCLED COPY PAPER - WHITE 11" X 17", 20 LB. FOR COPIERS, LASER, INKJET, FAX AND OFFSET PRESSES. HARD SURFACED, MOISTURE RESISTANT WRAP. 500 SHEETS PER REAM. MINIMUM 30 PERCENT RECYCLED.</t>
  </si>
  <si>
    <t>CTN/5 REAMS</t>
  </si>
  <si>
    <t>TOTAL FOR CATEGORY A:</t>
  </si>
  <si>
    <t>CATEGORY B</t>
  </si>
  <si>
    <t>01-05-040</t>
  </si>
  <si>
    <t>SELF-STICK REMOVABLE ADHESIVE NOTES: 1-1/2" X 2". YELLOW. 100 SHEETS PER PAD.</t>
  </si>
  <si>
    <t>PACK/12</t>
  </si>
  <si>
    <t>01-05-041</t>
  </si>
  <si>
    <t>SELF-STICK REMOVABLE ADHESIVE NOTES: 3" x 3". YELLOW. 100 SHEETS PER PAD.</t>
  </si>
  <si>
    <t>01-05-042</t>
  </si>
  <si>
    <t>SELF-STICK REMOVABLE ADHESIVE NOTES: 3" x 5". YELLOW. 100 SHEETS PER PAD.</t>
  </si>
  <si>
    <t>01-05-043</t>
  </si>
  <si>
    <t>SELF-STICK POP-UP REMOVABLE ADHESIVE NOTES: 3" X 3". YELLOW. TO BE USED IN POP-UP DISPENSER. 100 SHEETS PER PAD.</t>
  </si>
  <si>
    <t>01-05-044</t>
  </si>
  <si>
    <t>SELF-STICK REMOVABLE ADHESIVE NOTES: 3" x 3". ASSORTED COLORS. 100 SHEETS PER PAD.</t>
  </si>
  <si>
    <t>01-05-046</t>
  </si>
  <si>
    <t>PREMIUM POST-IT® ADHESIVE NOTES: 3" x 3". YELLOW. 100 SHEETS PER PAD. POST-IT® ITEM #654-12YW. NO SUBSTITUTE.</t>
  </si>
  <si>
    <t>01-05-048</t>
  </si>
  <si>
    <t>PREMIUM POST-IT® ADHESIVE NOTES: 3" x 3" ; ASSORTED COLORS. 2X THE STICKING POWER. 70 SHEETS PER PAD PER 24 PACK. POST-IT® ITEM # 654-24SSMIA-CP. NO SUBSTITUTE.</t>
  </si>
  <si>
    <t>01-05-051</t>
  </si>
  <si>
    <t>PREMIUM POST-IT® ADHESIVE NOTES: 1 3/8" x 1 7/8". YELLOW. 100 SHEETS PER PAD. POST-IT® MMM561. NO SUBSTITUTE. *NEW ITEM*</t>
  </si>
  <si>
    <t>TOTAL FOR CATEGORY B:</t>
  </si>
  <si>
    <t>CATEGORY C</t>
  </si>
  <si>
    <t>01-15-001</t>
  </si>
  <si>
    <t>VERTICAL FILE FOLDER LETTER SIZE 11-3/4" X 9-1/2": 11 POINT MANILA, 1/3 CUT.</t>
  </si>
  <si>
    <t>BOX/100</t>
  </si>
  <si>
    <t>01-15-004</t>
  </si>
  <si>
    <t>HANGING FOLDERS: STANDARD GREEN; 11 POINT; 1/3 CUT TAB, LETTER SIZE.</t>
  </si>
  <si>
    <t>BOX/25</t>
  </si>
  <si>
    <t>01-15-007</t>
  </si>
  <si>
    <t>REPORT COVER 2- POCKETS, DARK BLUE: 8-1/2" X 11" SHEET SIZE. OXFORD OXF57538. NO SUBSTITUTE.</t>
  </si>
  <si>
    <t>01-15-008</t>
  </si>
  <si>
    <t>REPORT COVER 2- POCKETS, TEAL: 8-1/2" X 11" SHEET SIZE. OXFORD OXF57555. NO SUBSTITUTE.</t>
  </si>
  <si>
    <t>01-15-009</t>
  </si>
  <si>
    <t>REPORT COVER 2- POCKETS, ORANGE: 8-1/2" X 11" SHEET SIZE. OXFORD OXF57510. NO SUBSTITUTE.</t>
  </si>
  <si>
    <t>01-15-010</t>
  </si>
  <si>
    <t>REPORT COVER 2- POCKETS, PURPLE/LAVENDAR : 8-1/2" X 11" SHEET SIZE. OXFORD OXF57514. NO SUBSTITUTE.</t>
  </si>
  <si>
    <t>01-15-011</t>
  </si>
  <si>
    <t>REPORT COVER 2- POCKETS, RED : 8-1/2" X 11" SHEET SIZE. OXFORD OXF57511. NO SUBSTITUTE.</t>
  </si>
  <si>
    <t>01-15-012</t>
  </si>
  <si>
    <t>REPORT COVER 2- POCKETS, LIGHT BLUE: 8-1/2" X 11" SHEET SIZE. OXFORD OXF57501. NO SUBSTITUTE.</t>
  </si>
  <si>
    <t>01-15-013</t>
  </si>
  <si>
    <t>REPORT COVER 2- POCKETS, YELLOW: 8-1/2" X 11" SHEET SIZE. OXFORD OXF57509. NO SUBSTITUTE.</t>
  </si>
  <si>
    <t>01-15-014</t>
  </si>
  <si>
    <t>REPORT COVER 2- POCKETS, LIGHT GREEN: 8-1/2" X 11" SHEET SIZE. OXFORD OXF57503. NO SUBSTITUTE.</t>
  </si>
  <si>
    <t>01-15-015</t>
  </si>
  <si>
    <t>REPORT COVER 2- POCKETS, ASSORTED COLORS : 8-1/2" X 11" SHEET SIZE. OXFORD OXF57513. NO SUBSTITUTE.</t>
  </si>
  <si>
    <t>01-15-016</t>
  </si>
  <si>
    <t>REPORT COVER 2- POCKETS, 3- FASTENERS, ASSORTED COLORS: 8-1/2" X 11" SHEET SIZE. OXFORD OXF50770. NO SUBSTITUTE.</t>
  </si>
  <si>
    <t>01-15-017</t>
  </si>
  <si>
    <t>REPORT COVER 2- POCKETS, 3- FASTENERS, GREEN : 8-1/2" X 11" SHEET SIZE. OXFORD OXF50773. NO SUBSTITUTE.</t>
  </si>
  <si>
    <t>01-15-018</t>
  </si>
  <si>
    <t>REPORT COVER 2- POCKETS, 3- FASTENERS, BLUE : 8-1/2" X 11" SHEET SIZE. OXFORD OXF50774. NO SUBSTITUTE.</t>
  </si>
  <si>
    <t>01-15-019</t>
  </si>
  <si>
    <t>REPORT COVER 2- POCKETS, 3- FASTENERS, RED : 8-1/2" X 11" SHEET SIZE. OXFORD OXF50772. NO SUBSTITUTE.</t>
  </si>
  <si>
    <t>01-15-021</t>
  </si>
  <si>
    <t>CONTOUR TWO-POCKET PAPER FOLDER, 100 SHEET CAPACITY. 8-1/2" X 11". RED. OXFORD OXF5062558. NO SUBSTITUTE.</t>
  </si>
  <si>
    <t>01-15-022</t>
  </si>
  <si>
    <t>CONTOUR TWO-POCKET PAPER FOLDER, 100 SHEET CAPACITY. 8-1/2" X 11". ORANGE. OXFORD OXF5062580. NO SUBSTITUTE.</t>
  </si>
  <si>
    <t>01-15-025</t>
  </si>
  <si>
    <t>HANGING FOLDERS: STANDARD GREEN; 11 POINT; EXPANSION - 2" BOTTOM PRESSBOARD. LETTER SIZE. UNIVERSAL UNV14142 OR APPROVED EQUAL.</t>
  </si>
  <si>
    <t>01-15-027</t>
  </si>
  <si>
    <t>TWIN POCKET FOLDERS WITH TANG FASTENERS, YELLOW 9-1/4" X 11-3/4". SCHOOL GRADE OXFORD OXF50779. NO SUBSTITUTE.</t>
  </si>
  <si>
    <t>01-15-030</t>
  </si>
  <si>
    <t>POLY TWO-POCKET FOLDERS W/ METAL FASTENERS. SIZE 11" X 8-1/2", FASTENERS MUST HOLD UP TO 80 3-HOLE PUNCHED SHEETS. COLOR: BLUE. SMEAD SMD87726 OR APPROVED EQUAL.</t>
  </si>
  <si>
    <t>01-15-031</t>
  </si>
  <si>
    <t>POLY TWO-POCKET FOLDERS W/ METAL FASTENERS. SIZE 11" X 8-1/2", FASTENERS MUST HOLD UP TO 80 3-HOLE PUNCHED SHEETS. COLOR: RED. SMEAD SMD87727 OR APPROVED EQUAL.</t>
  </si>
  <si>
    <t>01-15-035</t>
  </si>
  <si>
    <t>TWO POCKET FOLDERS WITH FASTENERS, 8-1/2" X 11". ORANGE. OXFORD OXF50775 OR APPROVED EQUAL.</t>
  </si>
  <si>
    <t>01-15-040</t>
  </si>
  <si>
    <t>TWO POCKET FOLDERS WITH FASTENERS, 8-1/2" X 11". PURPLE. OXFORD OXF50776 OR APPROVED EQUAL.</t>
  </si>
  <si>
    <t>01-15-041</t>
  </si>
  <si>
    <t>VERTICAL FILE FOLDER LETTER SIZE 11-3/4" X 9-1/2": 11 POINT ASSORTED COLORS, 1/3 CUT.</t>
  </si>
  <si>
    <t>TOTAL FOR CATEGORY C:</t>
  </si>
  <si>
    <t>CATEGORY D</t>
  </si>
  <si>
    <t>01-40-001</t>
  </si>
  <si>
    <t>WHITEBOARD / DRY ERASE BOARD LIQUID CLEANER. CERTIFIED AP NON-TOXIC. 8 OZ, BOTTLE. SANFORD EXPO 81803. NO SUBSTITUTE.</t>
  </si>
  <si>
    <t>EACH</t>
  </si>
  <si>
    <t>01-40-019</t>
  </si>
  <si>
    <t>MARKERBOARD ERASER 5 X 2 X 1. CLEANS UP W/ SOAP AND WATER. SANFORD EXPO 81505. NO SUBSTITUTE.</t>
  </si>
  <si>
    <t>DOZEN</t>
  </si>
  <si>
    <t>01-40-020</t>
  </si>
  <si>
    <t>LOW ODOR DRY ERASE MARKER, FINE POINT, BLACK. CERTIFIED NON-TOXIC. SANFORD EXPO 86001. NO SUBSTITUTE.</t>
  </si>
  <si>
    <t>BOX/12</t>
  </si>
  <si>
    <t>01-40-030</t>
  </si>
  <si>
    <t>LOW ODOR DRY ERASE MARKER - BLACK - CHISEL TIP. CERTIFIED NON-TOXIC, CHILD-SAFE CAP. SANFORD EXPO 80001. NO SUBSTITUTE.</t>
  </si>
  <si>
    <t>01-40-031</t>
  </si>
  <si>
    <t>LOW ODOR DRY ERASE MARKER - RED - CHISEL TIP. CERTIFIED NON-TOXIC, CHILD-SAFE CAP. SANFORD EXPO 80002. NO SUBSTITUTE.</t>
  </si>
  <si>
    <t>01-40-032</t>
  </si>
  <si>
    <t>LOW ODOR DRY ERASE MARKER - BLUE - CHISEL TIP. CERTIFIED NON-TOXIC, CHILD-SAFE CAP. SANFORD EXPO 80003. NO SUBSTITUTE.</t>
  </si>
  <si>
    <t>01-40-033</t>
  </si>
  <si>
    <t>LOW ODOR DRY ERASE MARKER - GREEN - CHISEL TIP. CERTIFIED NON-TOXIC, CHILD-SAFE CAP. SANFORD EXPO 80004. NO SUBSTITUTE.</t>
  </si>
  <si>
    <t>01-40-034</t>
  </si>
  <si>
    <t>LOW ODOR DRY ERASE MARKER - PURPLE - CHISEL TIP. CERTIFIED NON-TOXIC, CHILD-SAFE CAP. SANFORD EXPO 80008. NO SUBSTITUTE.</t>
  </si>
  <si>
    <t>01-40-040</t>
  </si>
  <si>
    <t>LOW ODOR DRY ERASE MARKER 4 - COLOR SET CHISEL TIP. BLACK, RED, BLUE AND GREEN, CERTIFIED NON-TOXIC, CHILD-SAFE CAP. SANFORD EXPO 80074. NO SUBSTITUTE.</t>
  </si>
  <si>
    <t>SET/4</t>
  </si>
  <si>
    <t>01-40-041</t>
  </si>
  <si>
    <t>LOW ODOR DRY ERASE MARKER 8 - COLOR SET CHISEL TIP: BLACK, RED, BLUE, GREEN, YELLOW, ORANGE, BROWN AND PURPLE. CERTIFIED NON-TOXIC, CHILD-SAFE CAP. SANFORD EXPO 80078. NO SUBSTITUTE.</t>
  </si>
  <si>
    <t>SET/8</t>
  </si>
  <si>
    <t>01-40-045</t>
  </si>
  <si>
    <t>LOW ODOR DRY ERASE MARKER 12 - COLOR SET FINE POINT TIP. BLACK, RED, BLUE, GREEN, ORANGE, BROWN, PLUM, PURPLE, AQUA, PUMPKIN, LIME GREEN, AND PINK CERTIFIED NON-TOXIC, CHILD-SAFE CAP. SANFORD EXPO 86603. NO SUBSTITUTE. *NEW ITEM*</t>
  </si>
  <si>
    <t>SET/12</t>
  </si>
  <si>
    <t>TOTAL FOR CATEGORY D:</t>
  </si>
  <si>
    <t>CATEGORY E</t>
  </si>
  <si>
    <t>01-21-003</t>
  </si>
  <si>
    <t>BALLPOINT STICK PENS: BLACK MEDIUM POINT. NONREFILLABLE. BIC ROUND STIC BIC GSM11-BK OR PAPERMATE EAGLE PAP70613. NO SUBSTITUTE.</t>
  </si>
  <si>
    <t>01-56-001</t>
  </si>
  <si>
    <t>ECONOMY ROUND 3 RING PRESENTATION BINDER: 1/2 INCH CAPACITY. WHITE.</t>
  </si>
  <si>
    <t>01-56-002</t>
  </si>
  <si>
    <t>ECONOMY ROUND 3 RING PRESENTATION BINDER: 1 INCH CAPACITY. WHITE.</t>
  </si>
  <si>
    <t>01-56-003</t>
  </si>
  <si>
    <t>ECONOMY ROUND 3 RING PRESENTATION BINDER: 2 INCH CAPACITY. WHITE.</t>
  </si>
  <si>
    <t>01-56-004</t>
  </si>
  <si>
    <t>ECONOMY ROUND 3 RING PRESENTATION BINDER: 3 INCH CAPACITY. WHITE.</t>
  </si>
  <si>
    <t>01-56-005</t>
  </si>
  <si>
    <t>ECONOMY ROUND 3 RING PRESENTATION BINDER: 1/2 INCH CAPACITY. BLACK.</t>
  </si>
  <si>
    <t>01-56-006</t>
  </si>
  <si>
    <t>ECONOMY ROUND 3 RING PRESENTATION BINDER: 1 INCH CAPACITY. BLACK.</t>
  </si>
  <si>
    <t>01-56-007</t>
  </si>
  <si>
    <t>ECONOMY ROUND 3 RING PRESENTATION BINDER: 2 INCH CAPACITY. BLACK.</t>
  </si>
  <si>
    <t>01-56-008</t>
  </si>
  <si>
    <t>ECONOMY ROUND 3 RING PRESENTATION BINDER: 3 INCH CAPACITY. BLACK.</t>
  </si>
  <si>
    <t>01-56-013</t>
  </si>
  <si>
    <t>ECONOMY ROUND 3 RING PRESENTATION BINDER: 1 1/2 INCH CAPACITY. WHITE.</t>
  </si>
  <si>
    <t>TOTAL FOR CATEGORY E:</t>
  </si>
  <si>
    <t>CATEGORY F</t>
  </si>
  <si>
    <t>01-65-010</t>
  </si>
  <si>
    <t>ALKALINE BATTERY SIZE AAA; 1.5 VOLT; GUARANTEED. BULK PACKAGE (MINIMUM 24 COUNT).</t>
  </si>
  <si>
    <t>PKG./24</t>
  </si>
  <si>
    <t>01-65-012</t>
  </si>
  <si>
    <t>ALKALINE BATTERY SIZE AA; 1.5 VOLT; GUARANTEED. BULK PACKAGE (MINIMUM 24 COUNT).</t>
  </si>
  <si>
    <t>01-65-014</t>
  </si>
  <si>
    <t>ALKALINE BATTERY SIZE C; 1.5 VOLT; GUARANTEED. BULK PACKAGE (MINIMUM 12 COUNT).</t>
  </si>
  <si>
    <t>PKG./12</t>
  </si>
  <si>
    <t>01-65-016</t>
  </si>
  <si>
    <t>ALKALINE BATTERY SIZE D; 1.5 VOLT; GUARANTEED. BULK PACKAGE (MINIMUM 12 COUNT).</t>
  </si>
  <si>
    <t>01-65-018</t>
  </si>
  <si>
    <t>ALKALINE BATTERY SIZE 9 VOLT; GUARANTEED. BULK PACKAGE (MINIMUM 12 COUNT).</t>
  </si>
  <si>
    <t>TOTAL FOR CATEGORY F:</t>
  </si>
  <si>
    <t>CATEGORY G</t>
  </si>
  <si>
    <t>01-60-005</t>
  </si>
  <si>
    <t>PLAIN WHITE ENVELOPES #10 : 4-1/8 X 9-1/4 WHITE SULFITE RECYCLED PAPER, SUBSTANCE 24, GUMMED FLAP, DIAGONAL SEAM.</t>
  </si>
  <si>
    <t>BOX/500</t>
  </si>
  <si>
    <t>01-60-008</t>
  </si>
  <si>
    <t>KRAFT CLASP ENVELOPES 6-1/2 X 9-1/2: SUBSTANCE 28, GUMMED FLAP, METAL CLASP.</t>
  </si>
  <si>
    <t>01-60-010</t>
  </si>
  <si>
    <t>KRAFT CLASP ENVELOPES 9 X 12: SUBSTANCE 28, GUMMED FLAP, METAL CLASP.</t>
  </si>
  <si>
    <t>01-60-015</t>
  </si>
  <si>
    <t>CLASP ENVELOPES 10 X 13: SUBSTANCE 28, GUMMED FLAP, METAL CLASP.</t>
  </si>
  <si>
    <t>01-60-025</t>
  </si>
  <si>
    <t>INTER- DEPARTMENT ENVELOPES 10 X 13: PRINTED STANDARD FORM, PUNCHED HOLES, BUTTON &amp; STRING CLOSURE, SUBSTANCE 28, KRAFT STOCK.</t>
  </si>
  <si>
    <t>01-60-030</t>
  </si>
  <si>
    <t>ECONOMY WHITE MULTI-PURPOSE ADDRESS LABELS: 1" X 2-5/8". AVERY 30600 OR APPROVED EQUAL.</t>
  </si>
  <si>
    <t>BOX/3000</t>
  </si>
  <si>
    <t>01-60-032</t>
  </si>
  <si>
    <t>PREMIUM WHITE MULTI-PURPOSE ADDRESS LABELS: 1" X 2-5/8". AVERY 5160. NO SUBSTITUTE.</t>
  </si>
  <si>
    <t>01-60-035</t>
  </si>
  <si>
    <t>WHITE FILING FOLDER LABELS: PERMANENT -ADHESIVE FOR 1/3-CUT, 3 TAB FOLDERS; 2/3" X 3-7/16". AVERY 5366 OR APPROVED EQUAL.</t>
  </si>
  <si>
    <t>BOX/1500</t>
  </si>
  <si>
    <t>01-60-040</t>
  </si>
  <si>
    <t>SELF-ADHESIVE PRINT OR WRITE NAME BADGE LABELS; BLUE OR RED BORDER. 2-1/3" X 3-3/8", 100 LABELS (50 SHEETS OF 2). AVERY 5143 OR AVERY 5144. NO SUBSTITUTE.</t>
  </si>
  <si>
    <t>PACK/100</t>
  </si>
  <si>
    <t>01-60-041</t>
  </si>
  <si>
    <t>"HELLO" SELF-ADHESIVE PRINT OR WRITE NAME BADGE LABELS; BLUE OR RED BORDER. 2-1/3" X 3-3/8", 100 LABELS (50 SHEETS OF 2). AVERY 5140 OR AVERY 5141. NO SUBSTITUTE.</t>
  </si>
  <si>
    <t>01-60-042</t>
  </si>
  <si>
    <t>SHIPPING LABELS, PERMANENT ADHESIVE, 2" X 4", 250 LABELS. AVERY 5263. NO SUBSTITUTE.</t>
  </si>
  <si>
    <t>PACK/250</t>
  </si>
  <si>
    <t>TOTAL FOR CATEGORY G:</t>
  </si>
  <si>
    <t>CATEGORY H</t>
  </si>
  <si>
    <t>01-01-075</t>
  </si>
  <si>
    <t>LINED WHITE COMPOSITION PAPER 8" X 10-1/2" RULED 3/8" SHORT WAY: WHITE SULFITE, SUBSTANCE 16, NO MARGINS.</t>
  </si>
  <si>
    <t>PKG/500 SHTS.</t>
  </si>
  <si>
    <t>01-01-078</t>
  </si>
  <si>
    <t>LINED WHITE COMPOSITION PAPER 8" X 10-1/2"; 3-HOLE PUNCHED RULED, 3/8" SHORT WAY: WHITE SULFITE, SUBSTANCE 16, WITH MARGINS.</t>
  </si>
  <si>
    <t>01-01-105</t>
  </si>
  <si>
    <t>GRAPH PAPER 8-1/2" X 11" RULED 1/4": TWO SIDED, WHITE, SUBSTANCE 16.</t>
  </si>
  <si>
    <t>01-01-110</t>
  </si>
  <si>
    <t>GRAPH PAPER 8-1/2" X 11" RULED 1/2": TWO SIDED, WHITE, SUBSTANCE 16.</t>
  </si>
  <si>
    <t>01-01-115</t>
  </si>
  <si>
    <t>GRAPH PAPER 8-1/2" X 11" RULED 1": TWO SIDED, WHITE, SUBSTANCE 16.</t>
  </si>
  <si>
    <t>TOTAL FOR CATEGORY H:</t>
  </si>
  <si>
    <t>CATEGORY I</t>
  </si>
  <si>
    <t>01-21-004</t>
  </si>
  <si>
    <t>BALLPOINT STICK PENS: BLUE MEDIUM POINT. NONREFILLABLE. BIC ROUND STIC BIC GSM11-BLU OR PAPERMATE EAGLE PAP70614. NO SUBSTITUTE.</t>
  </si>
  <si>
    <t>01-21-005</t>
  </si>
  <si>
    <t>BALLPOINT STICK PENS: RED MEDIUM POINT. NONREFILLABLE. BIC ROUND STIC BIC GSM11-RED. NO SUBSTITUTE.</t>
  </si>
  <si>
    <t>01-21-010</t>
  </si>
  <si>
    <t>BALLPOINT RETRACTABLE PENS: BLACK MEDIUM POINT. NONREFILLABLE; BIC CLIC STIC BIC CSM11-BLK. NO SUBSTITUTE.</t>
  </si>
  <si>
    <t>01-21-011</t>
  </si>
  <si>
    <t>FLAIR FELT TIP PEN, BLACK INK, MEDIUM. PAPER MATE POINT GUARD ITEM: PAP8430152 OR APPROVED EQUAL. *NEW ITEM*</t>
  </si>
  <si>
    <t>01-22-003</t>
  </si>
  <si>
    <t>HIGHLIGHTER - TANK STYLE: CHISEL TIP YELLOW. 12 TO A PACK. SHARPIE SAN25025. NO SUBSTITUTE.</t>
  </si>
  <si>
    <t>01-22-004</t>
  </si>
  <si>
    <t>HIGHLIGHTER - TANK STYLE: CHISEL TIP ASSORTED COLOR SET. 12 TO A PACK. SHARPIE SAN25053. NO SUBSTITUTE.</t>
  </si>
  <si>
    <t>01-22-005</t>
  </si>
  <si>
    <t>HIGHLIGHTER - TANK STYLE: CHISEL TIP, BLUE. 12 TO A PACK. SHARPIE SAN25010. NO SUBSTITUTE. *NEW ITEM*</t>
  </si>
  <si>
    <t>01-22-006</t>
  </si>
  <si>
    <t>HIGHLIGHTER - TANK STYLE: CHISEL TIP, ORANGE. 12 TO A PACK. SHARPIE SAN25006. NO SUBSTITUTE. *NEW ITEM*</t>
  </si>
  <si>
    <t>TOTAL FOR CATEGORY I:</t>
  </si>
  <si>
    <t>CATEGORY Z</t>
  </si>
  <si>
    <t>01-01-081</t>
  </si>
  <si>
    <t>LINED WHITE COMPOSITION / FILLER PAPER 8" X 10-1/2": 3-HOLE PUNCHED, COLLEGE RULED, SHORT WAY: WHITE SULFITE, SUBSTANCE 16, WITH RED MARGINS. 200 SHEETS PER PACKAGE.</t>
  </si>
  <si>
    <t>PKG/200 SHTS.</t>
  </si>
  <si>
    <t>01-01-084</t>
  </si>
  <si>
    <t>SPIRAL BOUND NOTEBOOK, PERFORATED, COLLEGE RULE, 8 1/2 X 11, WHITE, 100 SHEETS.</t>
  </si>
  <si>
    <t>01-01-085</t>
  </si>
  <si>
    <t>LINED WHITE WRITING PADS 8-1/2" X 11" RULED 3/8" SHORT WAY: WHITE SULFITE, NO MARGINS, SUBSTANCE 16, 50 SHEETS/PAD. UNIVERSAL UNV11000 OR APPROVED EQUAL</t>
  </si>
  <si>
    <t>CTN/12 PADS</t>
  </si>
  <si>
    <t>01-01-087</t>
  </si>
  <si>
    <t>LINED CANARY WRITING PADS 8-1/2" X 11" RULED 3/8" SHORT WAY NO MARGINS, WIDE RULED. 50 SHEETS/PAD 16 LB. UNIVERSAL UNV22000 OR APPROVED EQUAL.</t>
  </si>
  <si>
    <t>PKG/12 PADS</t>
  </si>
  <si>
    <t>01-01-092</t>
  </si>
  <si>
    <t>RAINBOW SENTENCE STRIPS 3" X 24": KRAFT PAPER, 1-3/4 GUIDELINE, YELLOW, ORANGE, PINK, BLUE, GREEN. PACON 73400. NO SUBSTITUTE.</t>
  </si>
  <si>
    <t>PKG/100</t>
  </si>
  <si>
    <t>01-01-120</t>
  </si>
  <si>
    <t>CHART PAPER TABLETS: GUIDELINE RULED 24" X 32" 1-1/2" RULED. PACON 74710 OR APPROVED EQUAL.</t>
  </si>
  <si>
    <t>EACH/ 25 SHTS.</t>
  </si>
  <si>
    <t>01-01-140</t>
  </si>
  <si>
    <t>MANILA OAKTAG 9" X 12" MEDIUM WT. 100 LBS. PACON 5181 OR APPROVED EQUAL.</t>
  </si>
  <si>
    <t>PKG/100 SHTS</t>
  </si>
  <si>
    <t>01-01-145</t>
  </si>
  <si>
    <t>MANILA OAKTAG 12" X 18" HEAVY WT. 150 LBS. PACON 5114 OR APPROVED EQUAL.</t>
  </si>
  <si>
    <t>01-01-150</t>
  </si>
  <si>
    <t>MANILA OAKTAG 18" X 24" HEAVY WT. 150 LBS. PACON 5120 OR APPROVED EQUAL</t>
  </si>
  <si>
    <t>01-01-153</t>
  </si>
  <si>
    <t>PASTEL COLORED CARDSTOCK 8-1/2" X 11"; 5-COLOR ASSORTMENT. WEIGHT 65 LBS. PACON 101315 OR APPROVED EQUAL.</t>
  </si>
  <si>
    <t>01-01-154</t>
  </si>
  <si>
    <t>WHITE CARDSTOCK 8-1/2" X 11". WEIGHT 65 LBS. PACON 101188 OR APPROVED EQUAL.</t>
  </si>
  <si>
    <t>01-01-155</t>
  </si>
  <si>
    <t>COLORED CARDSTOCK 8-1/2" X 11": 5-COLOR ASSORTMENT. WEIGHT 65 LB. ASTROBRIGHTS 507447 OR APPROVED EQUAL.</t>
  </si>
  <si>
    <t>PKG/250 SHTS</t>
  </si>
  <si>
    <t>01-01-156</t>
  </si>
  <si>
    <t>HEAVYWEIGHT SHEET PROTECTORS 11" X 8-1/2": C-LINE CLI62067 OR APPROVED EQUAL.</t>
  </si>
  <si>
    <t>BOX/200</t>
  </si>
  <si>
    <t>01-01-157</t>
  </si>
  <si>
    <t>CLASSIC BLACK CARDSTOCK 8-1/2" X 11". WEIGHT 65 LBS. PACON 101178 OR APPROVED EQUAL. *NEW ITEM*</t>
  </si>
  <si>
    <t>01-01-160</t>
  </si>
  <si>
    <t>EASEL CHART PAPER PAD 24" X 32": TOP GRADE BOND, PADDED AT TOP, 1" RULING, 2-HOLE PUNCHED FOR EASEL. PACON 9770 OR APPROVED EQUAL.</t>
  </si>
  <si>
    <t>PAD/70 SHTS</t>
  </si>
  <si>
    <t>01-01-161</t>
  </si>
  <si>
    <t>STITCHED SHOP TICKET HOLDER 9" X 12": NEON, 5 ASSORTED COLORS. C-LINE CLI 43910. NO SUBSTITUTE.</t>
  </si>
  <si>
    <t>01-01-162</t>
  </si>
  <si>
    <t>EASEL PAD 27" x 34". GRID-LINED 1" SQUARES: 3-HOLE PUNCHED FOR EASEL. TOPS-7900 OR APPROVED EQUAL.</t>
  </si>
  <si>
    <t>PAD/50 SHTS</t>
  </si>
  <si>
    <t>01-01-164</t>
  </si>
  <si>
    <t>NEWSPRINT CHART PAD: 32" X 24", PAD 1" RULING, 70 SHEETS/PAD. PACON 9770 OR APPROVED. EQUAL.</t>
  </si>
  <si>
    <t>01-01-170</t>
  </si>
  <si>
    <t>POST-IT® SUPER STICKY EASEL PAD, 25 IN. X 30 IN. SHEETS, YELLOW PAPER WITH LINES, 30 SHEETS/PAD. POST-IT® MMM561 OR APPROVED EQUAL.</t>
  </si>
  <si>
    <t>2 PADS/PACK</t>
  </si>
  <si>
    <t>01-01-172</t>
  </si>
  <si>
    <t>POST-IT® SUPER STICKY EASEL PAD, 25 IN. X 30 IN. SHEETS, WHITE PAPER, UNRULED, 30 SHEETS/PAD. POST-IT® MMM559 OR APPROVED EQUAL.</t>
  </si>
  <si>
    <t>01-05-001</t>
  </si>
  <si>
    <t>SPELLING BOOK 5-1/2" x 8-1/2": 24 SHEETS (48 PAGES), WHITE, SUBSTANCE 16 LBS., RULED 3/8" W/BLUE HORIZONTAL LINES AND DOUBLE RED CENTER LINE FORMING 2 COLUMNS. SCHOOL SMART 085472 OR APPROVED EQUAL.</t>
  </si>
  <si>
    <t>PKG/24</t>
  </si>
  <si>
    <t>01-05-005</t>
  </si>
  <si>
    <t>COMPOSITION BOOK 7-1/2" X 9-3/4", 60 SHEETS (120 PAGES): WHITE SUBSTANCE 15 LBS., RULED LINES 3/8", IMITATION PRESSBOARD COVERS, W/TAPE REINFORCEMENT.</t>
  </si>
  <si>
    <t>01-05-007</t>
  </si>
  <si>
    <t>COMPOSITION BOOK, STITCHED COVER, RED MARGIN, 8" X 10-1/2 INCHES, 48 PAGES. SCHOOL SMART 085308. NO SUBSTITUTE.</t>
  </si>
  <si>
    <t>01-05-010</t>
  </si>
  <si>
    <t>COMPOSITION BOOK 7" X 8-1/2" 40 PAGES: WHITE, SUBSTANCE 16 LBS., RULED LINES 3/8", IMITATION PRESSBOARD COVERS, W/TAPE REINFORCEMENT. TRIPLE WIRE STITCHED.</t>
  </si>
  <si>
    <t>01-05-013</t>
  </si>
  <si>
    <t>MARBLE COMPOSITION BOOK 9-3/4" X 7-1/2": 100 SHEETS (200 PAGES): WIDE RULED, HARD COVER, SEWN AND TAPE BOUND FOR STRENGTH. PACON PACMMK37101 OR APPROVED EQUAL.</t>
  </si>
  <si>
    <t>CTN/144</t>
  </si>
  <si>
    <t>01-05-014</t>
  </si>
  <si>
    <t>MARBLE COMPOSITION BOOK 9-3/4" X 7-1/2": 100 SHEETS (200 PAGES). PRIMARY JOURNAL WITH DOTTED CENTER LINES TO TEACH PENMANSHIP FOR GRADES K-2. MEAD ITEM 09554 OR APPROVED EQUAL.</t>
  </si>
  <si>
    <t>01-05-015</t>
  </si>
  <si>
    <t>EXAMINATION BLUE BOOK 7" X 8-1/2" W/8 SHEETS (16 PAGES): PACON PACBB7816 RULED WITH MARGIN OR APPROVED EQUAL. BLUE COVER REQUIRED. [CHANGED UNIT]</t>
  </si>
  <si>
    <t>PK/50</t>
  </si>
  <si>
    <t>01-05-035</t>
  </si>
  <si>
    <t>STENO NOTEBOOK: 6" X 9"; 80 WHITE PAGES.</t>
  </si>
  <si>
    <t>01-05-037</t>
  </si>
  <si>
    <t>UNDATED LESSON PLAN BOOK, CLASS PERIODS: 7/DAY. SIZE 8-1/2" X 11". ELAN W101 OR APPROVED EQUAL.</t>
  </si>
  <si>
    <t>01-05-050</t>
  </si>
  <si>
    <t>MARBLE COMPOSITION BOOK 9-3/4" X 7-1/2": 100 SHEETS (200 PAGES): 1/4" GRAPH RULED, HARD COVER, SEWN AND TAPE BOUND FOR STRENGTH. PACON PACMMK37164 OR APPROVED EQUAL. *NEW ITEM*</t>
  </si>
  <si>
    <t>01-05-531</t>
  </si>
  <si>
    <t>NOTEBOOK, WIRED, WIDE RULED, 1 SUBJECT, PERF, 3 HOLE, 70 CT ASST.</t>
  </si>
  <si>
    <t>01-10-001</t>
  </si>
  <si>
    <t>RULED INDEX CARDS 3" X 5": WHITE, INDEX BRISTOL SULFITE STOCK, 8 POINT, 100 WRAPPED. UNIVERSAL UNV47210 OR APPROVED EQUAL.</t>
  </si>
  <si>
    <t>01-10-005</t>
  </si>
  <si>
    <t>RULED INDEX CARDS 4 X 6: WHITE, 100 WRAPPED. UNIVERSAL UNV47230 OR APPROVED EQUAL.</t>
  </si>
  <si>
    <t>01-10-010</t>
  </si>
  <si>
    <t>RULED INDEX CARDS 5 X 8: WHITE, 100 WRAPPED. UNIVERSAL UNV47250 OR APPROVED EQUAL.</t>
  </si>
  <si>
    <t>01-15-005</t>
  </si>
  <si>
    <t>8 - TAB MULTI-COLOR BINDER DIVIDERS 8-1/2" X 11"; WEIGHT 32LB. BUSINESS SOURCE BSN 20067 OR APPROVED EQUAL.</t>
  </si>
  <si>
    <t>01-15-006</t>
  </si>
  <si>
    <t>8-POCKET POLY PORTFOLIO. SECTION COLORS RED, BLUE, WHITE AND GREEN. SCHOOL SMART 081928 OR APPROVED EQUAL.</t>
  </si>
  <si>
    <t>01-20-005</t>
  </si>
  <si>
    <t>INTERMEDIATE ROUND PENCIL 11/32" DIA.: LARGE DIAMETER LEADS, NOT LESS THAN 6-7/8" LONG. TICONDEROGA DIXON LADDIE 13304 OR APPROVED EQUAL. [UNIT CHANGE]</t>
  </si>
  <si>
    <t>01-20-010</t>
  </si>
  <si>
    <t>TRIANGULAR BARREL SHAPED BEGINNER’S PENCIL #2 W/ GUARANTEED LATEX FREE ERASER: NON-TOXIC COLORED BARREL, “LATEX FREE" MUST BE PRINTED ON PRODUCT AND/OR PACKAGING. TICONDEROGA DIXON 13082 OR APPROVED EQUAL.</t>
  </si>
  <si>
    <t>BOX/36</t>
  </si>
  <si>
    <t>01-20-015</t>
  </si>
  <si>
    <t>UNSHARPENED STANDARD SIZE TIPPED #2 DEGREE PENCIL: BEST QUALITY, SEMI - HEXAGON EDGE WITH BRASS FERRULE AND GUARANTEED LATEX FREE ERASER, BONDED LEAD. “LATEX-FREE" MUST BE PRINTED ON PRODUCT AND/OR PACKAGING. TICONDEROGA DIXON 13882. NO SUBSTITUTE. [UNIT CHANGE]</t>
  </si>
  <si>
    <t>01-20-016</t>
  </si>
  <si>
    <t>PRE-SHARPENED #2 SOFT LEAD PENCILS: STANDARD SIZE, SEMI - HEXAGON EDGE WITH MICROBAN. CERTIFIED NON-TOXIC. GUARANTEED LATEX-FREE ERASER. TICONDEROGA DIXON 13806. NO SUBSTITUTE. [UNIT CHANGE]</t>
  </si>
  <si>
    <t>01-20-025</t>
  </si>
  <si>
    <t>PENCIL SHARPENERS: SHARPENS 8 SIZES OF PENCILS, STEEL GEARS AND CUTTERS, PENCIL "STOP", MOUNTS ON DESK OR WALL, SCREWS INCLUDED. ELMER'S BOSTON KS 1031 OR APPROVED EQUAL.</t>
  </si>
  <si>
    <t>01-20-026</t>
  </si>
  <si>
    <t>PENCIL SHARPENER: HIGH VOLUME COMMERCIAL ELECTRIC PENCIL SHARPENER. BEIGE OR BLACK. X-ACTO 1606. NO SUBSTITUTE.</t>
  </si>
  <si>
    <t>01-20-027</t>
  </si>
  <si>
    <t>ELECTRIC PENCIL SHARPENER. QUIETSHARP EXECUTIVE. BOSTITCH EPS8HD-BLK. NO SUBSTITUTE.</t>
  </si>
  <si>
    <t>01-20-030</t>
  </si>
  <si>
    <t>LATEX-FREE BLOCK ERASERS: SOFT, PINK, PLIABLE, FREE FROM GRIT, 60-72 PIECES TO A POUND BOX. “LATEX-FREE" MUST BE PRINTED ON PRODUCT AND PACKAGING. CHARLES LEONARD 71556. NO SUBSTITUTE.</t>
  </si>
  <si>
    <t>BOX/60-72 PIECES</t>
  </si>
  <si>
    <t>01-20-035</t>
  </si>
  <si>
    <t>LATEX-FREE ERASER CAPS FOR PENCILS: TO FIT STD. DIA. PENCIL. “LATEX-FREE" MUST BE PRINTED ON PRODUCT AND PACKAGING. CHARLES LEONARD 71544 OR APPROVED EQUAL.</t>
  </si>
  <si>
    <t>GROSS/144</t>
  </si>
  <si>
    <t>01-20-036</t>
  </si>
  <si>
    <t>SHARPENER, PENCIL &amp; CRAYON, DBL BARREL CANISTER.</t>
  </si>
  <si>
    <t>01-25-010</t>
  </si>
  <si>
    <t>PRIMARY RULER 30 CM: ONE EDGE GIVES CM MARKINGS AND NUMBERS, THE OTHER EDGE GIVES GRAPHIC AND TACTILE CM, MOLDED-IN RAISED MARKINGS, STURDY PLASTIC, BUILT IN HANDLE.</t>
  </si>
  <si>
    <t>01-25-015</t>
  </si>
  <si>
    <t>DOUBLE BEVEL RULER ENGLISH-METRIC: 12" LONG, SCALED IN SIXTEENTHS ON ONE BEVEL, METRIC ON OPPOSITE BEVEL, AND FULL PROTRACTOR ON BACK, HARD MAPLE, BRASS EDGE, PENCIL GROOVE. CHARLES LEONARD 77120 OR APPROVED EQUAL.</t>
  </si>
  <si>
    <t>01-25-016</t>
  </si>
  <si>
    <t>RULER, 12", PLASTIC, INCH &amp; CM, CENTER HOLES, CLEAR.</t>
  </si>
  <si>
    <t>01-25-020</t>
  </si>
  <si>
    <t>YARDSTICKS: WOODEN, VARNISHED. 1-1/8" WIDE. SCALED ON BOTH SIDES. HAS 1/8" DIVISION AND FRACTIONS OF A YARD.</t>
  </si>
  <si>
    <t>01-25-025</t>
  </si>
  <si>
    <t>METERSTICKS: WOODEN. VARNISHED. 1" WIDE. SCALED IN CENTIMETERES. DIVIDED ON BOTH SIDES, MILLIMETERS ON ONE SIDE AND INCHES DIVIDED INTO EIGHTHS ON THE OTHER.</t>
  </si>
  <si>
    <t>01-35-001</t>
  </si>
  <si>
    <t>INVISIBLE TAPE IN DISPENSER: WRITE-ON, 3/4" x 300". 3M 105. NO SUBSTITUTE.</t>
  </si>
  <si>
    <t>01-35-005</t>
  </si>
  <si>
    <t>INVISIBLE TAPE 3/4 INCH X 36 YDS: 1 INCH CORE WRITE-ON. 3M 6200. NO SUBSTITUTE.</t>
  </si>
  <si>
    <t>01-35-015</t>
  </si>
  <si>
    <t>TRANSPARENT TAPE 3/4 INCH X 36 YDS: 1 INCH CORE GLOSSY FINISH. 3M 5910. NO SUBSTITUTE.</t>
  </si>
  <si>
    <t>01-35-019</t>
  </si>
  <si>
    <t>TAPE DISPENSER: WEIGHTED. NON-SLIP RUBBER BASE. HOLDS UP TO 3/4" WIDE, 1" CORE TAPE.</t>
  </si>
  <si>
    <t>01-35-020</t>
  </si>
  <si>
    <t>MASKING TAPE 3/4 INCH X 60 YARDS. BEIGE. 3M 234 OR APPROVED EQUAL.</t>
  </si>
  <si>
    <t>01-35-022</t>
  </si>
  <si>
    <t>BOOK REPAIR TAPE: CRYSTAL CLEAR GLOSSY FINISH, 1-1/2" X 15 YDS. 3" CORE SIZE. SCOTCH 845-150 OR APPROVED EQUAL.</t>
  </si>
  <si>
    <t>PKG/ 8 ROLLS</t>
  </si>
  <si>
    <t>01-35-023</t>
  </si>
  <si>
    <t>BLUE PAINTER’S TAPE 1 INCH X 60 YARDS: EASY REMOVAL. DOES NOT HARM PAINT. 3M SCOTCH BLUE MASKING TAPE 20901A4X OR APPROVED EQUAL.</t>
  </si>
  <si>
    <t>PKG/ 4 ROLLS</t>
  </si>
  <si>
    <t>01-35-025</t>
  </si>
  <si>
    <t>DUCT TAPE 2 INCH WIDE X 60 YARDS: MINIMUM .9MIL. SEAL-IT GLD22105 OR APPROVED EQUAL.</t>
  </si>
  <si>
    <t>ROLL</t>
  </si>
  <si>
    <t>01-35-030</t>
  </si>
  <si>
    <t>PACKAGING TAPE: CLEAR VIEW. APPROX. 2 INCH X 55 YDS. 3 INCH CORE. MINIMUM 1.6 MIL THICK.</t>
  </si>
  <si>
    <t>PACK/6</t>
  </si>
  <si>
    <t>01-35-035</t>
  </si>
  <si>
    <t>CLEAR GLUE STICKS: NONTOXIC, ACID-FREE. APPROX .24 OZ. ELMERS E556. NO SUBSTITUTE.</t>
  </si>
  <si>
    <t>PACK/30</t>
  </si>
  <si>
    <t>01-35-040</t>
  </si>
  <si>
    <t>VELCRO HOOK AND LOOP TAPE ROLL: 2" X 15 FT. WHITE WITH RUBBER BASED ADHESIVE BACKING. VELCRO 90198 OR APPROVED EQUAL.</t>
  </si>
  <si>
    <t>EACH PACK</t>
  </si>
  <si>
    <t>01-35-041</t>
  </si>
  <si>
    <t>VELCRO STICK-BACK HOOK AND LOOP DOT FASTENERS. 5/8", WHITE. VELCRO 90204 OR APPROVED EQUAL.</t>
  </si>
  <si>
    <t>01-35-050</t>
  </si>
  <si>
    <t>REMOVABLE MOUNTING POSTER PUTTY, 2 OZ PACKAGE. WHITE. MUST BE REUSABLE AND HOLD UP TO 1 LB.</t>
  </si>
  <si>
    <t>01-40-042</t>
  </si>
  <si>
    <t>DOUBLE-SIDED MAGNETIC DRY-ERASE WHITEBOARD, PLAIN/PLAIN, 9" X 12". FLIPSIDE FLP10077 OR APPROVED EQUAL.</t>
  </si>
  <si>
    <t>01-40-043</t>
  </si>
  <si>
    <t>MAGNETIC WHITEBOARD ERASER, 2 X 4 INCHES, YELLOW HANDLE, BLACK FOAM. SCHOOL SMART 084465 OR APPROVED EQUAL.</t>
  </si>
  <si>
    <t>01-40-044</t>
  </si>
  <si>
    <t>DOUBLE-SIDED RULED MAGNETIC DRY-ERASE WHITEBOARD, RULED/PLAIN. 9" X 12". FLIPSIDE FLP10176 OR APPROVED EQUAL.</t>
  </si>
  <si>
    <t>01-45-001</t>
  </si>
  <si>
    <t>HALF STRIP STAPLER: OPEN CHANNEL LOADING, NON-SKID, POSITIVE LATCH RELEASE, HOLDS 105 STANDARD STAPLES, MUST OPEN FLAT. SWINGLINE 711 W/ R OR BOSTITCH B400 OR APPROVED EQUAL.</t>
  </si>
  <si>
    <t>01-45-003</t>
  </si>
  <si>
    <t>FULL STRIP STAPLER: ANVIL ROTATES FOR STAPLING OR TACKING, FULL RUBBER FOOT. BOSTITCH B440 OR APPROVED EQUAL. MUST OPEN FLAT.</t>
  </si>
  <si>
    <t>01-45-005</t>
  </si>
  <si>
    <t>STAPLES STANDARD. SWINGLINE SWI35108 OR STANLEY 321841 ONLY. NO SUBSTITUTE.</t>
  </si>
  <si>
    <t>BOX/5M</t>
  </si>
  <si>
    <t>01-45-006</t>
  </si>
  <si>
    <t>STAPLE REMOVER. STAPLES FLAT STAPLE REMOVER. STAPLES 317313 OR APPROVED EQUAL.</t>
  </si>
  <si>
    <t>01-45-007</t>
  </si>
  <si>
    <t>STAPLE REMOVER: RUST-PROOF STEEL JAWS REMOVE STAPLES EASILY WITHOUT DAMAGING PAPER. SWINGLINE S7038101 OR APPROVED EQUAL.</t>
  </si>
  <si>
    <t>01-55-001</t>
  </si>
  <si>
    <t>PAPER CLIPS GEM #1. 100/BOX.</t>
  </si>
  <si>
    <t>01-55-005</t>
  </si>
  <si>
    <t>PAPER CLIPS JUMBO. 100/BOX.</t>
  </si>
  <si>
    <t>01-55-010</t>
  </si>
  <si>
    <t>RUBBER BANDS, ASSORTED SIZES.</t>
  </si>
  <si>
    <t>BAG/1/4LB</t>
  </si>
  <si>
    <t>01-55-012</t>
  </si>
  <si>
    <t>SMALL METAL BINDER CLIPS: 3/4 INCH WITH 3/8 INCH CAPACITY; BLACK</t>
  </si>
  <si>
    <t>01-55-013</t>
  </si>
  <si>
    <t>MEDIUM METAL BINDER CLIPS: 1 1/4 INCH WITH 5/8 INCH CAPACITY; BLACK</t>
  </si>
  <si>
    <t>01-55-014</t>
  </si>
  <si>
    <t>LARGE METAL BINDER CLIPS: 2 INCH SIZE WITH 1 INCH CAPACITY; BLACK.</t>
  </si>
  <si>
    <t>PKG/12</t>
  </si>
  <si>
    <t>01-55-015</t>
  </si>
  <si>
    <t>ASSORTED METAL BINDER CLIPS: BLACK.</t>
  </si>
  <si>
    <t>PKG/60</t>
  </si>
  <si>
    <t>01-55-020</t>
  </si>
  <si>
    <t>T - PINS 1- 1/4 INCH: 100/BOX.</t>
  </si>
  <si>
    <t>01-55-022</t>
  </si>
  <si>
    <t>PUSH PINS. 1/2" PLASTIC HEADS W/ 3/8" STEEL POINTS. FOR USE ON BULLETIN BOARDS. ASSORTED COLORS.</t>
  </si>
  <si>
    <t>01-55-023</t>
  </si>
  <si>
    <t>PUSH PINS. 1/2" PLASTIC HEADS W/ 3/8" STEEL POINTS. FOR USE ON BULLETIN BOARDS. CLEAR, TRANSPARENT.</t>
  </si>
  <si>
    <t>01-55-025</t>
  </si>
  <si>
    <t>CLIPBOARD 9 X 12-1/2 : SMOOTH HARDBOARD FINISH ON BOTH SIDES W/BEVELED EDGES.</t>
  </si>
  <si>
    <t>01-55-030</t>
  </si>
  <si>
    <t>BRASS FASTENERS -ROUND HEAD; 1 INCH.</t>
  </si>
  <si>
    <t>01-55-031</t>
  </si>
  <si>
    <t>BRASS FASTENERS -ROUND HEAD; 1 1/2 INCH.</t>
  </si>
  <si>
    <t>01-55-033</t>
  </si>
  <si>
    <t>HEAVY DUTY STEEL MAGNETIC CLIPS 1 1/4" W. X-ACTO BULLDOG EPI2026 OR APPROVED EQUAL.</t>
  </si>
  <si>
    <t>BOX/18</t>
  </si>
  <si>
    <t>01-55-035</t>
  </si>
  <si>
    <t>METAL BOOK RINGS. 1" CAPACITY. ACCO BRANDS ACC72202. NO SUBSTITUTE.</t>
  </si>
  <si>
    <t>01-55-038</t>
  </si>
  <si>
    <t>THUMB TACKS 7/16" STEAL HEADS W/ 5/16" STEEL POINTS. *NEW ITEM*</t>
  </si>
  <si>
    <t>01-55-040</t>
  </si>
  <si>
    <t>CORRECTION FLUID: FAST DRY; FOAM APPLICATOR. 22 ML FLUID. SANFORD CORRECTION FLUID - LIQUID PAPER OR APPROVED EQUAL.</t>
  </si>
  <si>
    <t>CTN/12</t>
  </si>
  <si>
    <t>01-55-041</t>
  </si>
  <si>
    <t>CORRECTION TAPE IN COMPACT DISPENSER: SINGLE LINE; WHITE; 1/6" X 400". BIC WITE-OUT 50790 OR APPROVED EQUAL.</t>
  </si>
  <si>
    <t>PACK/10</t>
  </si>
  <si>
    <t>01-65-001</t>
  </si>
  <si>
    <t>2-GALLON SIZED PLASTIC STORAGE BAGS. RESEALABLE. BOX OF 10 TO 12.</t>
  </si>
  <si>
    <t>BOX/10 TO 12</t>
  </si>
  <si>
    <t>01-65-005</t>
  </si>
  <si>
    <t>PREMIUM FACIAL TISSUE 2-PLY WHITE: MINIMUM 144 CT TISSUE/BOX.</t>
  </si>
  <si>
    <t>CASE/ 36 BOXES</t>
  </si>
  <si>
    <t>01-65-006</t>
  </si>
  <si>
    <t>PROTRACTOR, PLASTIC, CLEAR, 6", 180 DEGREES.</t>
  </si>
  <si>
    <t>01-65-008</t>
  </si>
  <si>
    <t>PENCIL BOX, PLASTIC, 8-1/4" X 5-1/4" X 2", ASST COLORS.</t>
  </si>
  <si>
    <t>01-65-100</t>
  </si>
  <si>
    <t>GALLON SIZED PLASTIC STORAGE BAGS. RESEALABLE. BOX OF 30 TO 60.</t>
  </si>
  <si>
    <t>BOX/30 TO 60</t>
  </si>
  <si>
    <t>01-65-101</t>
  </si>
  <si>
    <t>1" X 50' ROLL ADHESIVE MAGNET TAPE. ADHESIVE MAGNET ON FRONT AND BLACK MAGNET ON BACK.</t>
  </si>
  <si>
    <t>01-80-010</t>
  </si>
  <si>
    <t>LAMINATING FILM 25 in. x 500 ft. x 1.5 MIL. WT. STD., 1-INCH POLY-IN CORE (FOR GBC LAMINATORS EXCEPT FOR PINNACLE 27EZ). GBC 3000004 OR APPROVED EQUAL. BOX OF 2.</t>
  </si>
  <si>
    <t>2 PACK</t>
  </si>
  <si>
    <t>01-80-011</t>
  </si>
  <si>
    <t>LAMINATING FILM 25 in. x 500 ft. x 3 MIL. WT. STD., 1-INCH POLY-IN CORE (FOR GBC LAMINATORS EXCEPT FOR PINNACLE 27EZ). GBC 3126539 OR APPROVED EQUAL. BOX OF 2.</t>
  </si>
  <si>
    <t>01-80-012</t>
  </si>
  <si>
    <t>PINNACLE 27 EZ LOAD LAMINATORS ONLY. GBC EZ LOAD GRAY END CAP LAMINATING ROLL FILM, GLOSS, 25" X 500', 1.5 MIL. GBC 3000004EZ OR APPROVED EQUAL. BOX OF 2.</t>
  </si>
  <si>
    <t>01-80-013</t>
  </si>
  <si>
    <t>PINNACLE 27 EZ LOAD LAMINATORS ONLY. GBC EZ LOAD GRAY END CAP LAMINATING ROLL FILM, GLOSS, 25" X 250', 3 MIL. BOX OF 2.</t>
  </si>
  <si>
    <t>PACK/24 PADS</t>
  </si>
  <si>
    <t>After the bid opening, please forward excel file to purchasing@newton.k12.ma.us</t>
  </si>
  <si>
    <t>INSTRUCTIONAL SUPPLIES BID # 24-75 (2024-25)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</si>
</sst>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6" x14ac:knownFonts="1">
    <font>
      <sz val="11"/>
      <color theme="1"/>
      <name val="Aptos Narrow"/>
      <family val="2"/>
      <scheme val="minor"/>
    </font>
    <font>
      <b/>
      <sz val="14"/>
      <color rgb="FF002060"/>
      <name val="Times New Roman"/>
      <family val="1"/>
    </font>
    <font>
      <sz val="11"/>
      <color rgb="FF002060"/>
      <name val="Times New Roman"/>
      <family val="1"/>
    </font>
    <font>
      <b/>
      <sz val="11"/>
      <color rgb="FF002060"/>
      <name val="Times New Roman"/>
      <family val="1"/>
    </font>
    <font>
      <sz val="11"/>
      <color theme="1"/>
      <name val="Times New Roman"/>
      <family val="1"/>
    </font>
    <font>
      <b/>
      <sz val="12"/>
      <color rgb="FF002060"/>
      <name val="Times New Roman"/>
      <family val="1"/>
    </font>
    <font>
      <sz val="11"/>
      <color rgb="FF002060"/>
      <name val="Calibri"/>
      <family val="2"/>
    </font>
    <font>
      <b/>
      <sz val="10"/>
      <color rgb="FF002060"/>
      <name val="Times New Roman"/>
      <family val="1"/>
    </font>
    <font>
      <sz val="11"/>
      <name val="Arial"/>
      <family val="2"/>
    </font>
    <font>
      <b/>
      <sz val="9"/>
      <color rgb="FF002060"/>
      <name val="Times New Roman"/>
      <family val="1"/>
    </font>
    <font>
      <sz val="9"/>
      <color rgb="FF002060"/>
      <name val="Times New Roman"/>
      <family val="1"/>
    </font>
    <font>
      <sz val="10"/>
      <color theme="1"/>
      <name val="Times New Roman"/>
      <family val="1"/>
    </font>
    <font>
      <sz val="10"/>
      <color theme="1"/>
      <name val="Calibri"/>
      <family val="2"/>
    </font>
    <font>
      <sz val="10"/>
      <color rgb="FF002060"/>
      <name val="Times New Roman"/>
      <family val="1"/>
    </font>
    <font>
      <sz val="10"/>
      <name val="Times New Roman"/>
      <family val="1"/>
    </font>
    <font>
      <b/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/>
    <xf numFmtId="0" fontId="2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2" fillId="0" borderId="1" xfId="0" applyFont="1" applyBorder="1" applyAlignment="1">
      <alignment wrapText="1"/>
    </xf>
    <xf numFmtId="0" fontId="7" fillId="0" borderId="0" xfId="0" applyFont="1"/>
    <xf numFmtId="0" fontId="7" fillId="0" borderId="1" xfId="0" applyFont="1" applyBorder="1" applyAlignment="1">
      <alignment horizontal="center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164" fontId="9" fillId="0" borderId="5" xfId="0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vertical="center" wrapText="1"/>
    </xf>
    <xf numFmtId="164" fontId="10" fillId="4" borderId="8" xfId="0" applyNumberFormat="1" applyFont="1" applyFill="1" applyBorder="1" applyAlignment="1">
      <alignment horizontal="center" vertical="center" wrapText="1"/>
    </xf>
    <xf numFmtId="164" fontId="10" fillId="4" borderId="8" xfId="0" applyNumberFormat="1" applyFont="1" applyFill="1" applyBorder="1" applyAlignment="1">
      <alignment vertical="center" wrapText="1"/>
    </xf>
    <xf numFmtId="164" fontId="10" fillId="4" borderId="9" xfId="0" applyNumberFormat="1" applyFont="1" applyFill="1" applyBorder="1" applyAlignment="1">
      <alignment wrapText="1"/>
    </xf>
    <xf numFmtId="0" fontId="11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vertical="center" wrapText="1"/>
    </xf>
    <xf numFmtId="3" fontId="11" fillId="0" borderId="5" xfId="0" applyNumberFormat="1" applyFont="1" applyBorder="1" applyAlignment="1">
      <alignment horizontal="center" vertical="center" wrapText="1"/>
    </xf>
    <xf numFmtId="164" fontId="11" fillId="0" borderId="5" xfId="0" applyNumberFormat="1" applyFont="1" applyBorder="1" applyAlignment="1">
      <alignment vertical="center"/>
    </xf>
    <xf numFmtId="0" fontId="10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right" vertical="center" wrapText="1"/>
    </xf>
    <xf numFmtId="0" fontId="10" fillId="0" borderId="5" xfId="0" applyFont="1" applyBorder="1" applyAlignment="1">
      <alignment vertical="center" wrapText="1"/>
    </xf>
    <xf numFmtId="3" fontId="10" fillId="0" borderId="5" xfId="0" applyNumberFormat="1" applyFont="1" applyBorder="1" applyAlignment="1">
      <alignment horizontal="center" vertical="center" wrapText="1"/>
    </xf>
    <xf numFmtId="164" fontId="4" fillId="0" borderId="5" xfId="0" applyNumberFormat="1" applyFont="1" applyBorder="1" applyAlignment="1">
      <alignment vertical="center"/>
    </xf>
    <xf numFmtId="0" fontId="10" fillId="3" borderId="5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vertical="center" wrapText="1"/>
    </xf>
    <xf numFmtId="3" fontId="10" fillId="3" borderId="5" xfId="0" applyNumberFormat="1" applyFont="1" applyFill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2" xfId="0" applyFont="1" applyBorder="1" applyAlignment="1">
      <alignment vertical="center" wrapText="1"/>
    </xf>
    <xf numFmtId="164" fontId="14" fillId="0" borderId="5" xfId="0" applyNumberFormat="1" applyFont="1" applyBorder="1" applyAlignment="1">
      <alignment vertical="center" wrapText="1"/>
    </xf>
    <xf numFmtId="3" fontId="10" fillId="4" borderId="5" xfId="0" applyNumberFormat="1" applyFont="1" applyFill="1" applyBorder="1" applyAlignment="1">
      <alignment horizontal="center" vertical="center" wrapText="1"/>
    </xf>
    <xf numFmtId="164" fontId="10" fillId="4" borderId="5" xfId="0" applyNumberFormat="1" applyFont="1" applyFill="1" applyBorder="1" applyAlignment="1">
      <alignment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3" xfId="0" applyFont="1" applyBorder="1" applyAlignment="1">
      <alignment vertical="center" wrapText="1"/>
    </xf>
    <xf numFmtId="3" fontId="11" fillId="0" borderId="13" xfId="0" applyNumberFormat="1" applyFont="1" applyBorder="1" applyAlignment="1">
      <alignment horizontal="center" vertical="center" wrapText="1"/>
    </xf>
    <xf numFmtId="164" fontId="14" fillId="0" borderId="14" xfId="0" applyNumberFormat="1" applyFont="1" applyBorder="1" applyAlignment="1">
      <alignment vertical="center" wrapText="1"/>
    </xf>
    <xf numFmtId="164" fontId="11" fillId="0" borderId="14" xfId="0" applyNumberFormat="1" applyFont="1" applyBorder="1" applyAlignment="1">
      <alignment vertical="center"/>
    </xf>
    <xf numFmtId="0" fontId="11" fillId="0" borderId="15" xfId="0" applyFont="1" applyBorder="1" applyAlignment="1">
      <alignment horizontal="center" vertical="center" wrapText="1"/>
    </xf>
    <xf numFmtId="0" fontId="11" fillId="0" borderId="15" xfId="0" applyFont="1" applyBorder="1" applyAlignment="1">
      <alignment vertical="center" wrapText="1"/>
    </xf>
    <xf numFmtId="3" fontId="11" fillId="0" borderId="15" xfId="0" applyNumberFormat="1" applyFont="1" applyBorder="1" applyAlignment="1">
      <alignment horizontal="center" vertical="center" wrapText="1"/>
    </xf>
    <xf numFmtId="164" fontId="11" fillId="0" borderId="12" xfId="0" applyNumberFormat="1" applyFont="1" applyBorder="1" applyAlignment="1">
      <alignment vertical="center"/>
    </xf>
    <xf numFmtId="164" fontId="11" fillId="0" borderId="13" xfId="0" applyNumberFormat="1" applyFont="1" applyBorder="1" applyAlignment="1">
      <alignment vertical="center"/>
    </xf>
    <xf numFmtId="0" fontId="11" fillId="0" borderId="17" xfId="0" applyFont="1" applyBorder="1" applyAlignment="1">
      <alignment horizontal="center" vertical="center" wrapText="1"/>
    </xf>
    <xf numFmtId="0" fontId="11" fillId="0" borderId="17" xfId="0" applyFont="1" applyBorder="1" applyAlignment="1">
      <alignment vertical="center" wrapText="1"/>
    </xf>
    <xf numFmtId="3" fontId="11" fillId="0" borderId="17" xfId="0" applyNumberFormat="1" applyFont="1" applyBorder="1" applyAlignment="1">
      <alignment horizontal="center" vertical="center" wrapText="1"/>
    </xf>
    <xf numFmtId="164" fontId="11" fillId="0" borderId="6" xfId="0" applyNumberFormat="1" applyFont="1" applyBorder="1" applyAlignment="1">
      <alignment vertical="center"/>
    </xf>
    <xf numFmtId="0" fontId="10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right" vertical="center" wrapText="1"/>
    </xf>
    <xf numFmtId="0" fontId="10" fillId="0" borderId="3" xfId="0" applyFont="1" applyBorder="1" applyAlignment="1">
      <alignment vertical="center" wrapText="1"/>
    </xf>
    <xf numFmtId="3" fontId="10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10" fillId="0" borderId="0" xfId="0" applyFont="1" applyAlignment="1">
      <alignment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6" xfId="0" applyFont="1" applyBorder="1" applyAlignment="1">
      <alignment vertical="center" wrapText="1"/>
    </xf>
    <xf numFmtId="3" fontId="11" fillId="0" borderId="6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20" xfId="0" applyBorder="1"/>
    <xf numFmtId="164" fontId="12" fillId="0" borderId="5" xfId="0" applyNumberFormat="1" applyFont="1" applyBorder="1" applyProtection="1">
      <protection locked="0"/>
    </xf>
    <xf numFmtId="164" fontId="10" fillId="0" borderId="11" xfId="0" applyNumberFormat="1" applyFont="1" applyBorder="1" applyAlignment="1" applyProtection="1">
      <alignment vertical="center" wrapText="1"/>
      <protection locked="0"/>
    </xf>
    <xf numFmtId="0" fontId="10" fillId="3" borderId="5" xfId="0" applyFont="1" applyFill="1" applyBorder="1" applyAlignment="1" applyProtection="1">
      <alignment vertical="center" wrapText="1"/>
      <protection locked="0"/>
    </xf>
    <xf numFmtId="164" fontId="13" fillId="0" borderId="5" xfId="0" applyNumberFormat="1" applyFont="1" applyBorder="1" applyAlignment="1" applyProtection="1">
      <alignment vertical="center" wrapText="1"/>
      <protection locked="0"/>
    </xf>
    <xf numFmtId="164" fontId="10" fillId="4" borderId="5" xfId="0" applyNumberFormat="1" applyFont="1" applyFill="1" applyBorder="1" applyAlignment="1" applyProtection="1">
      <alignment vertical="center" wrapText="1"/>
      <protection locked="0"/>
    </xf>
    <xf numFmtId="164" fontId="13" fillId="0" borderId="11" xfId="0" applyNumberFormat="1" applyFont="1" applyBorder="1" applyAlignment="1" applyProtection="1">
      <alignment vertical="center" wrapText="1"/>
      <protection locked="0"/>
    </xf>
    <xf numFmtId="164" fontId="12" fillId="0" borderId="11" xfId="0" applyNumberFormat="1" applyFont="1" applyBorder="1" applyProtection="1">
      <protection locked="0"/>
    </xf>
    <xf numFmtId="0" fontId="11" fillId="0" borderId="5" xfId="0" applyFont="1" applyBorder="1" applyAlignment="1" applyProtection="1">
      <alignment vertical="center" wrapText="1"/>
      <protection locked="0"/>
    </xf>
    <xf numFmtId="164" fontId="12" fillId="0" borderId="12" xfId="0" applyNumberFormat="1" applyFont="1" applyBorder="1" applyProtection="1">
      <protection locked="0"/>
    </xf>
    <xf numFmtId="164" fontId="12" fillId="0" borderId="13" xfId="0" applyNumberFormat="1" applyFont="1" applyBorder="1" applyProtection="1">
      <protection locked="0"/>
    </xf>
    <xf numFmtId="164" fontId="12" fillId="0" borderId="6" xfId="0" applyNumberFormat="1" applyFont="1" applyBorder="1" applyProtection="1">
      <protection locked="0"/>
    </xf>
    <xf numFmtId="164" fontId="12" fillId="0" borderId="10" xfId="0" applyNumberFormat="1" applyFont="1" applyBorder="1" applyProtection="1">
      <protection locked="0"/>
    </xf>
    <xf numFmtId="164" fontId="10" fillId="0" borderId="9" xfId="0" applyNumberFormat="1" applyFont="1" applyBorder="1" applyAlignment="1" applyProtection="1">
      <alignment wrapText="1"/>
      <protection locked="0"/>
    </xf>
    <xf numFmtId="0" fontId="10" fillId="3" borderId="10" xfId="0" applyFont="1" applyFill="1" applyBorder="1" applyAlignment="1" applyProtection="1">
      <alignment vertical="center" wrapText="1"/>
      <protection locked="0"/>
    </xf>
    <xf numFmtId="164" fontId="13" fillId="0" borderId="10" xfId="0" applyNumberFormat="1" applyFont="1" applyBorder="1" applyAlignment="1" applyProtection="1">
      <alignment wrapText="1"/>
      <protection locked="0"/>
    </xf>
    <xf numFmtId="164" fontId="10" fillId="4" borderId="10" xfId="0" applyNumberFormat="1" applyFont="1" applyFill="1" applyBorder="1" applyAlignment="1" applyProtection="1">
      <alignment wrapText="1"/>
      <protection locked="0"/>
    </xf>
    <xf numFmtId="164" fontId="13" fillId="0" borderId="9" xfId="0" applyNumberFormat="1" applyFont="1" applyBorder="1" applyAlignment="1" applyProtection="1">
      <alignment wrapText="1"/>
      <protection locked="0"/>
    </xf>
    <xf numFmtId="0" fontId="11" fillId="0" borderId="13" xfId="0" applyFont="1" applyBorder="1" applyAlignment="1" applyProtection="1">
      <alignment horizontal="center" vertical="center" wrapText="1"/>
      <protection locked="0"/>
    </xf>
    <xf numFmtId="164" fontId="12" fillId="0" borderId="9" xfId="0" applyNumberFormat="1" applyFont="1" applyBorder="1" applyProtection="1">
      <protection locked="0"/>
    </xf>
    <xf numFmtId="0" fontId="11" fillId="0" borderId="10" xfId="0" applyFont="1" applyBorder="1" applyAlignment="1" applyProtection="1">
      <alignment vertical="center" wrapText="1"/>
      <protection locked="0"/>
    </xf>
    <xf numFmtId="164" fontId="12" fillId="0" borderId="16" xfId="0" applyNumberFormat="1" applyFont="1" applyBorder="1" applyProtection="1">
      <protection locked="0"/>
    </xf>
    <xf numFmtId="164" fontId="12" fillId="0" borderId="7" xfId="0" applyNumberFormat="1" applyFont="1" applyBorder="1" applyProtection="1">
      <protection locked="0"/>
    </xf>
    <xf numFmtId="0" fontId="7" fillId="2" borderId="2" xfId="0" applyFont="1" applyFill="1" applyBorder="1" applyAlignment="1" applyProtection="1">
      <alignment horizontal="center"/>
      <protection locked="0"/>
    </xf>
    <xf numFmtId="0" fontId="8" fillId="0" borderId="3" xfId="0" applyFont="1" applyBorder="1" applyProtection="1">
      <protection locked="0"/>
    </xf>
    <xf numFmtId="0" fontId="8" fillId="0" borderId="4" xfId="0" applyFont="1" applyBorder="1" applyProtection="1">
      <protection locked="0"/>
    </xf>
    <xf numFmtId="0" fontId="15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31"/>
  <sheetViews>
    <sheetView tabSelected="1" workbookViewId="0">
      <selection activeCell="A3" sqref="A3"/>
    </sheetView>
  </sheetViews>
  <sheetFormatPr defaultRowHeight="15" x14ac:dyDescent="0.25"/>
  <cols>
    <col min="1" max="1" width="10.140625" customWidth="1"/>
    <col min="2" max="2" width="51" customWidth="1"/>
    <col min="3" max="3" width="13.85546875" customWidth="1"/>
    <col min="4" max="4" width="7.42578125" style="60" bestFit="1" customWidth="1"/>
    <col min="7" max="7" width="16.85546875" style="61" customWidth="1"/>
  </cols>
  <sheetData>
    <row r="1" spans="1:7" ht="18.75" x14ac:dyDescent="0.3">
      <c r="A1" s="88" t="s">
        <v>0</v>
      </c>
      <c r="B1" s="88"/>
      <c r="C1" s="88"/>
      <c r="D1" s="88"/>
      <c r="E1" s="88"/>
      <c r="F1" s="88"/>
      <c r="G1" s="88"/>
    </row>
    <row r="2" spans="1:7" ht="18.75" x14ac:dyDescent="0.3">
      <c r="A2" s="88" t="s">
        <v>470</v>
      </c>
      <c r="B2" s="88"/>
      <c r="C2" s="88"/>
      <c r="D2" s="88"/>
      <c r="E2" s="88"/>
      <c r="F2" s="88"/>
      <c r="G2" s="88"/>
    </row>
    <row r="3" spans="1:7" ht="9" customHeight="1" x14ac:dyDescent="0.3">
      <c r="A3" s="1"/>
      <c r="B3" s="1"/>
      <c r="C3" s="1"/>
      <c r="D3" s="1"/>
      <c r="E3" s="1"/>
      <c r="F3" s="1"/>
      <c r="G3" s="1"/>
    </row>
    <row r="4" spans="1:7" x14ac:dyDescent="0.25">
      <c r="A4" s="89" t="s">
        <v>1</v>
      </c>
      <c r="B4" s="89"/>
      <c r="C4" s="89"/>
      <c r="D4" s="89"/>
      <c r="E4" s="89"/>
      <c r="F4" s="89"/>
      <c r="G4" s="89"/>
    </row>
    <row r="5" spans="1:7" x14ac:dyDescent="0.25">
      <c r="A5" s="90" t="s">
        <v>2</v>
      </c>
      <c r="B5" s="90"/>
      <c r="C5" s="90"/>
      <c r="D5" s="90"/>
      <c r="E5" s="90"/>
      <c r="F5" s="90"/>
      <c r="G5" s="90"/>
    </row>
    <row r="6" spans="1:7" ht="15.75" x14ac:dyDescent="0.25">
      <c r="A6" s="91" t="s">
        <v>3</v>
      </c>
      <c r="B6" s="91"/>
      <c r="C6" s="91"/>
      <c r="D6" s="91"/>
      <c r="E6" s="91"/>
      <c r="F6" s="91"/>
      <c r="G6" s="91"/>
    </row>
    <row r="7" spans="1:7" x14ac:dyDescent="0.25">
      <c r="A7" s="3"/>
      <c r="B7" s="3"/>
      <c r="C7" s="3"/>
      <c r="D7" s="4"/>
      <c r="E7" s="2"/>
      <c r="F7" s="2"/>
      <c r="G7" s="5"/>
    </row>
    <row r="8" spans="1:7" x14ac:dyDescent="0.25">
      <c r="A8" s="6"/>
      <c r="B8" s="6"/>
      <c r="C8" s="6"/>
      <c r="D8" s="7"/>
      <c r="E8" s="84" t="s">
        <v>4</v>
      </c>
      <c r="F8" s="85"/>
      <c r="G8" s="86"/>
    </row>
    <row r="9" spans="1:7" ht="36" x14ac:dyDescent="0.25">
      <c r="A9" s="8" t="s">
        <v>5</v>
      </c>
      <c r="B9" s="8" t="s">
        <v>6</v>
      </c>
      <c r="C9" s="8" t="s">
        <v>7</v>
      </c>
      <c r="D9" s="9" t="s">
        <v>8</v>
      </c>
      <c r="E9" s="10" t="s">
        <v>9</v>
      </c>
      <c r="F9" s="8" t="s">
        <v>10</v>
      </c>
      <c r="G9" s="11" t="s">
        <v>11</v>
      </c>
    </row>
    <row r="10" spans="1:7" ht="18.75" x14ac:dyDescent="0.25">
      <c r="A10" s="12"/>
      <c r="B10" s="13" t="s">
        <v>12</v>
      </c>
      <c r="C10" s="14"/>
      <c r="D10" s="15"/>
      <c r="E10" s="16"/>
      <c r="F10" s="16"/>
      <c r="G10" s="17"/>
    </row>
    <row r="11" spans="1:7" ht="51" x14ac:dyDescent="0.25">
      <c r="A11" s="18" t="s">
        <v>13</v>
      </c>
      <c r="B11" s="19" t="s">
        <v>14</v>
      </c>
      <c r="C11" s="19" t="s">
        <v>15</v>
      </c>
      <c r="D11" s="20">
        <v>9</v>
      </c>
      <c r="E11" s="62"/>
      <c r="F11" s="21">
        <f t="shared" ref="F11:F20" si="0">SUM(D11)*E11</f>
        <v>0</v>
      </c>
      <c r="G11" s="73"/>
    </row>
    <row r="12" spans="1:7" ht="51" x14ac:dyDescent="0.25">
      <c r="A12" s="18" t="s">
        <v>16</v>
      </c>
      <c r="B12" s="19" t="s">
        <v>17</v>
      </c>
      <c r="C12" s="19" t="s">
        <v>15</v>
      </c>
      <c r="D12" s="20">
        <v>22</v>
      </c>
      <c r="E12" s="62"/>
      <c r="F12" s="21">
        <f t="shared" si="0"/>
        <v>0</v>
      </c>
      <c r="G12" s="73"/>
    </row>
    <row r="13" spans="1:7" ht="51" x14ac:dyDescent="0.25">
      <c r="A13" s="18" t="s">
        <v>18</v>
      </c>
      <c r="B13" s="19" t="s">
        <v>19</v>
      </c>
      <c r="C13" s="19" t="s">
        <v>15</v>
      </c>
      <c r="D13" s="20">
        <v>8</v>
      </c>
      <c r="E13" s="62"/>
      <c r="F13" s="21">
        <f t="shared" si="0"/>
        <v>0</v>
      </c>
      <c r="G13" s="73"/>
    </row>
    <row r="14" spans="1:7" ht="51" x14ac:dyDescent="0.25">
      <c r="A14" s="18" t="s">
        <v>20</v>
      </c>
      <c r="B14" s="19" t="s">
        <v>21</v>
      </c>
      <c r="C14" s="19" t="s">
        <v>15</v>
      </c>
      <c r="D14" s="20">
        <v>19</v>
      </c>
      <c r="E14" s="62"/>
      <c r="F14" s="21">
        <f t="shared" si="0"/>
        <v>0</v>
      </c>
      <c r="G14" s="73"/>
    </row>
    <row r="15" spans="1:7" ht="51" x14ac:dyDescent="0.25">
      <c r="A15" s="18" t="s">
        <v>22</v>
      </c>
      <c r="B15" s="19" t="s">
        <v>23</v>
      </c>
      <c r="C15" s="19" t="s">
        <v>15</v>
      </c>
      <c r="D15" s="20">
        <v>2</v>
      </c>
      <c r="E15" s="63"/>
      <c r="F15" s="21">
        <f t="shared" si="0"/>
        <v>0</v>
      </c>
      <c r="G15" s="74"/>
    </row>
    <row r="16" spans="1:7" ht="51" x14ac:dyDescent="0.25">
      <c r="A16" s="18" t="s">
        <v>24</v>
      </c>
      <c r="B16" s="19" t="s">
        <v>25</v>
      </c>
      <c r="C16" s="19" t="s">
        <v>15</v>
      </c>
      <c r="D16" s="20">
        <v>12</v>
      </c>
      <c r="E16" s="63"/>
      <c r="F16" s="21">
        <f t="shared" si="0"/>
        <v>0</v>
      </c>
      <c r="G16" s="74"/>
    </row>
    <row r="17" spans="1:7" ht="51" x14ac:dyDescent="0.25">
      <c r="A17" s="18" t="s">
        <v>26</v>
      </c>
      <c r="B17" s="19" t="s">
        <v>27</v>
      </c>
      <c r="C17" s="19" t="s">
        <v>15</v>
      </c>
      <c r="D17" s="20">
        <v>4</v>
      </c>
      <c r="E17" s="63"/>
      <c r="F17" s="21">
        <f t="shared" si="0"/>
        <v>0</v>
      </c>
      <c r="G17" s="74"/>
    </row>
    <row r="18" spans="1:7" ht="51" x14ac:dyDescent="0.25">
      <c r="A18" s="18" t="s">
        <v>28</v>
      </c>
      <c r="B18" s="19" t="s">
        <v>29</v>
      </c>
      <c r="C18" s="19" t="s">
        <v>15</v>
      </c>
      <c r="D18" s="20">
        <v>14</v>
      </c>
      <c r="E18" s="63"/>
      <c r="F18" s="21">
        <f t="shared" si="0"/>
        <v>0</v>
      </c>
      <c r="G18" s="74"/>
    </row>
    <row r="19" spans="1:7" ht="63.75" x14ac:dyDescent="0.25">
      <c r="A19" s="18" t="s">
        <v>30</v>
      </c>
      <c r="B19" s="19" t="s">
        <v>31</v>
      </c>
      <c r="C19" s="19" t="s">
        <v>15</v>
      </c>
      <c r="D19" s="20">
        <v>7</v>
      </c>
      <c r="E19" s="63"/>
      <c r="F19" s="21">
        <f t="shared" si="0"/>
        <v>0</v>
      </c>
      <c r="G19" s="74"/>
    </row>
    <row r="20" spans="1:7" ht="63.75" x14ac:dyDescent="0.25">
      <c r="A20" s="18" t="s">
        <v>32</v>
      </c>
      <c r="B20" s="19" t="s">
        <v>33</v>
      </c>
      <c r="C20" s="19" t="s">
        <v>34</v>
      </c>
      <c r="D20" s="20">
        <v>8</v>
      </c>
      <c r="E20" s="63"/>
      <c r="F20" s="21">
        <f t="shared" si="0"/>
        <v>0</v>
      </c>
      <c r="G20" s="74"/>
    </row>
    <row r="21" spans="1:7" ht="15.75" x14ac:dyDescent="0.25">
      <c r="A21" s="22"/>
      <c r="B21" s="23" t="s">
        <v>35</v>
      </c>
      <c r="C21" s="24"/>
      <c r="D21" s="25"/>
      <c r="E21" s="62"/>
      <c r="F21" s="26">
        <f>SUM(F11:F20)</f>
        <v>0</v>
      </c>
      <c r="G21" s="73"/>
    </row>
    <row r="22" spans="1:7" x14ac:dyDescent="0.25">
      <c r="A22" s="18"/>
      <c r="B22" s="19"/>
      <c r="C22" s="19"/>
      <c r="D22" s="20"/>
      <c r="E22" s="62"/>
      <c r="F22" s="21"/>
      <c r="G22" s="73"/>
    </row>
    <row r="23" spans="1:7" ht="18.75" x14ac:dyDescent="0.25">
      <c r="A23" s="27"/>
      <c r="B23" s="28" t="s">
        <v>36</v>
      </c>
      <c r="C23" s="29"/>
      <c r="D23" s="30"/>
      <c r="E23" s="64"/>
      <c r="F23" s="29"/>
      <c r="G23" s="75"/>
    </row>
    <row r="24" spans="1:7" ht="25.5" x14ac:dyDescent="0.25">
      <c r="A24" s="31" t="s">
        <v>37</v>
      </c>
      <c r="B24" s="32" t="s">
        <v>38</v>
      </c>
      <c r="C24" s="19" t="s">
        <v>39</v>
      </c>
      <c r="D24" s="20">
        <v>228</v>
      </c>
      <c r="E24" s="65"/>
      <c r="F24" s="33">
        <f t="shared" ref="F24:F31" si="1">SUM(D24)*E24</f>
        <v>0</v>
      </c>
      <c r="G24" s="76"/>
    </row>
    <row r="25" spans="1:7" ht="25.5" x14ac:dyDescent="0.25">
      <c r="A25" s="31" t="s">
        <v>40</v>
      </c>
      <c r="B25" s="32" t="s">
        <v>41</v>
      </c>
      <c r="C25" s="19" t="s">
        <v>39</v>
      </c>
      <c r="D25" s="20">
        <v>347</v>
      </c>
      <c r="E25" s="65"/>
      <c r="F25" s="33">
        <f t="shared" si="1"/>
        <v>0</v>
      </c>
      <c r="G25" s="76"/>
    </row>
    <row r="26" spans="1:7" ht="25.5" x14ac:dyDescent="0.25">
      <c r="A26" s="31" t="s">
        <v>42</v>
      </c>
      <c r="B26" s="32" t="s">
        <v>43</v>
      </c>
      <c r="C26" s="19" t="s">
        <v>39</v>
      </c>
      <c r="D26" s="20">
        <v>153</v>
      </c>
      <c r="E26" s="65"/>
      <c r="F26" s="33">
        <f t="shared" si="1"/>
        <v>0</v>
      </c>
      <c r="G26" s="76"/>
    </row>
    <row r="27" spans="1:7" ht="38.25" x14ac:dyDescent="0.25">
      <c r="A27" s="31" t="s">
        <v>44</v>
      </c>
      <c r="B27" s="32" t="s">
        <v>45</v>
      </c>
      <c r="C27" s="19" t="s">
        <v>39</v>
      </c>
      <c r="D27" s="20">
        <v>13</v>
      </c>
      <c r="E27" s="65"/>
      <c r="F27" s="33">
        <f t="shared" si="1"/>
        <v>0</v>
      </c>
      <c r="G27" s="76"/>
    </row>
    <row r="28" spans="1:7" ht="25.5" x14ac:dyDescent="0.25">
      <c r="A28" s="31" t="s">
        <v>46</v>
      </c>
      <c r="B28" s="32" t="s">
        <v>47</v>
      </c>
      <c r="C28" s="19" t="s">
        <v>39</v>
      </c>
      <c r="D28" s="20">
        <v>84</v>
      </c>
      <c r="E28" s="65"/>
      <c r="F28" s="33">
        <f t="shared" si="1"/>
        <v>0</v>
      </c>
      <c r="G28" s="76"/>
    </row>
    <row r="29" spans="1:7" ht="38.25" x14ac:dyDescent="0.25">
      <c r="A29" s="31" t="s">
        <v>48</v>
      </c>
      <c r="B29" s="32" t="s">
        <v>49</v>
      </c>
      <c r="C29" s="19" t="s">
        <v>39</v>
      </c>
      <c r="D29" s="20">
        <v>75</v>
      </c>
      <c r="E29" s="65"/>
      <c r="F29" s="33">
        <f t="shared" si="1"/>
        <v>0</v>
      </c>
      <c r="G29" s="76"/>
    </row>
    <row r="30" spans="1:7" ht="51" x14ac:dyDescent="0.25">
      <c r="A30" s="31" t="s">
        <v>50</v>
      </c>
      <c r="B30" s="32" t="s">
        <v>51</v>
      </c>
      <c r="C30" s="19" t="s">
        <v>468</v>
      </c>
      <c r="D30" s="20">
        <v>33</v>
      </c>
      <c r="E30" s="65"/>
      <c r="F30" s="33">
        <f t="shared" si="1"/>
        <v>0</v>
      </c>
      <c r="G30" s="76"/>
    </row>
    <row r="31" spans="1:7" ht="38.25" x14ac:dyDescent="0.25">
      <c r="A31" s="31" t="s">
        <v>52</v>
      </c>
      <c r="B31" s="32" t="s">
        <v>53</v>
      </c>
      <c r="C31" s="19" t="s">
        <v>39</v>
      </c>
      <c r="D31" s="20">
        <v>24</v>
      </c>
      <c r="E31" s="65"/>
      <c r="F31" s="33">
        <f t="shared" si="1"/>
        <v>0</v>
      </c>
      <c r="G31" s="76"/>
    </row>
    <row r="32" spans="1:7" ht="15.75" x14ac:dyDescent="0.25">
      <c r="A32" s="22"/>
      <c r="B32" s="23" t="s">
        <v>54</v>
      </c>
      <c r="C32" s="24"/>
      <c r="D32" s="25"/>
      <c r="E32" s="62"/>
      <c r="F32" s="26">
        <f>SUM(F24:F31)</f>
        <v>0</v>
      </c>
      <c r="G32" s="73"/>
    </row>
    <row r="33" spans="1:7" x14ac:dyDescent="0.25">
      <c r="A33" s="18"/>
      <c r="B33" s="19"/>
      <c r="C33" s="19"/>
      <c r="D33" s="20"/>
      <c r="E33" s="62"/>
      <c r="F33" s="21"/>
      <c r="G33" s="73"/>
    </row>
    <row r="34" spans="1:7" ht="18.75" x14ac:dyDescent="0.25">
      <c r="A34" s="27"/>
      <c r="B34" s="28" t="s">
        <v>55</v>
      </c>
      <c r="C34" s="29"/>
      <c r="D34" s="34"/>
      <c r="E34" s="66"/>
      <c r="F34" s="35"/>
      <c r="G34" s="77"/>
    </row>
    <row r="35" spans="1:7" ht="25.5" x14ac:dyDescent="0.25">
      <c r="A35" s="36" t="s">
        <v>56</v>
      </c>
      <c r="B35" s="37" t="s">
        <v>57</v>
      </c>
      <c r="C35" s="37" t="s">
        <v>58</v>
      </c>
      <c r="D35" s="38">
        <v>219</v>
      </c>
      <c r="E35" s="67"/>
      <c r="F35" s="39">
        <f t="shared" ref="F35:F58" si="2">SUM(D35)*E35</f>
        <v>0</v>
      </c>
      <c r="G35" s="78"/>
    </row>
    <row r="36" spans="1:7" ht="25.5" x14ac:dyDescent="0.25">
      <c r="A36" s="36" t="s">
        <v>59</v>
      </c>
      <c r="B36" s="37" t="s">
        <v>60</v>
      </c>
      <c r="C36" s="37" t="s">
        <v>61</v>
      </c>
      <c r="D36" s="38">
        <v>86</v>
      </c>
      <c r="E36" s="67"/>
      <c r="F36" s="39">
        <f t="shared" si="2"/>
        <v>0</v>
      </c>
      <c r="G36" s="79"/>
    </row>
    <row r="37" spans="1:7" ht="25.5" x14ac:dyDescent="0.25">
      <c r="A37" s="36" t="s">
        <v>62</v>
      </c>
      <c r="B37" s="37" t="s">
        <v>63</v>
      </c>
      <c r="C37" s="37" t="s">
        <v>61</v>
      </c>
      <c r="D37" s="38">
        <v>62</v>
      </c>
      <c r="E37" s="67"/>
      <c r="F37" s="39">
        <f t="shared" si="2"/>
        <v>0</v>
      </c>
      <c r="G37" s="79"/>
    </row>
    <row r="38" spans="1:7" ht="25.5" x14ac:dyDescent="0.25">
      <c r="A38" s="36" t="s">
        <v>64</v>
      </c>
      <c r="B38" s="37" t="s">
        <v>65</v>
      </c>
      <c r="C38" s="37" t="s">
        <v>61</v>
      </c>
      <c r="D38" s="38">
        <v>43</v>
      </c>
      <c r="E38" s="67"/>
      <c r="F38" s="39">
        <f t="shared" si="2"/>
        <v>0</v>
      </c>
      <c r="G38" s="79"/>
    </row>
    <row r="39" spans="1:7" ht="25.5" x14ac:dyDescent="0.25">
      <c r="A39" s="36" t="s">
        <v>66</v>
      </c>
      <c r="B39" s="37" t="s">
        <v>67</v>
      </c>
      <c r="C39" s="37" t="s">
        <v>61</v>
      </c>
      <c r="D39" s="38">
        <v>104</v>
      </c>
      <c r="E39" s="67"/>
      <c r="F39" s="39">
        <f t="shared" si="2"/>
        <v>0</v>
      </c>
      <c r="G39" s="79"/>
    </row>
    <row r="40" spans="1:7" ht="25.5" x14ac:dyDescent="0.25">
      <c r="A40" s="36" t="s">
        <v>68</v>
      </c>
      <c r="B40" s="37" t="s">
        <v>69</v>
      </c>
      <c r="C40" s="37" t="s">
        <v>61</v>
      </c>
      <c r="D40" s="38">
        <v>66</v>
      </c>
      <c r="E40" s="67"/>
      <c r="F40" s="39">
        <f t="shared" si="2"/>
        <v>0</v>
      </c>
      <c r="G40" s="79"/>
    </row>
    <row r="41" spans="1:7" ht="25.5" x14ac:dyDescent="0.25">
      <c r="A41" s="36" t="s">
        <v>70</v>
      </c>
      <c r="B41" s="37" t="s">
        <v>71</v>
      </c>
      <c r="C41" s="37" t="s">
        <v>61</v>
      </c>
      <c r="D41" s="38">
        <v>100</v>
      </c>
      <c r="E41" s="67"/>
      <c r="F41" s="39">
        <f t="shared" si="2"/>
        <v>0</v>
      </c>
      <c r="G41" s="79"/>
    </row>
    <row r="42" spans="1:7" ht="25.5" x14ac:dyDescent="0.25">
      <c r="A42" s="36" t="s">
        <v>72</v>
      </c>
      <c r="B42" s="37" t="s">
        <v>73</v>
      </c>
      <c r="C42" s="37" t="s">
        <v>61</v>
      </c>
      <c r="D42" s="38">
        <v>43</v>
      </c>
      <c r="E42" s="67"/>
      <c r="F42" s="39">
        <f t="shared" si="2"/>
        <v>0</v>
      </c>
      <c r="G42" s="79"/>
    </row>
    <row r="43" spans="1:7" ht="25.5" x14ac:dyDescent="0.25">
      <c r="A43" s="36" t="s">
        <v>74</v>
      </c>
      <c r="B43" s="37" t="s">
        <v>75</v>
      </c>
      <c r="C43" s="37" t="s">
        <v>61</v>
      </c>
      <c r="D43" s="38">
        <v>111</v>
      </c>
      <c r="E43" s="67"/>
      <c r="F43" s="39">
        <f t="shared" si="2"/>
        <v>0</v>
      </c>
      <c r="G43" s="79"/>
    </row>
    <row r="44" spans="1:7" ht="25.5" x14ac:dyDescent="0.25">
      <c r="A44" s="36" t="s">
        <v>76</v>
      </c>
      <c r="B44" s="37" t="s">
        <v>77</v>
      </c>
      <c r="C44" s="37" t="s">
        <v>61</v>
      </c>
      <c r="D44" s="38">
        <v>163</v>
      </c>
      <c r="E44" s="67"/>
      <c r="F44" s="39">
        <f t="shared" si="2"/>
        <v>0</v>
      </c>
      <c r="G44" s="79"/>
    </row>
    <row r="45" spans="1:7" ht="25.5" x14ac:dyDescent="0.25">
      <c r="A45" s="36" t="s">
        <v>78</v>
      </c>
      <c r="B45" s="37" t="s">
        <v>79</v>
      </c>
      <c r="C45" s="37" t="s">
        <v>61</v>
      </c>
      <c r="D45" s="38">
        <v>32</v>
      </c>
      <c r="E45" s="67"/>
      <c r="F45" s="39">
        <f t="shared" si="2"/>
        <v>0</v>
      </c>
      <c r="G45" s="79"/>
    </row>
    <row r="46" spans="1:7" ht="38.25" x14ac:dyDescent="0.25">
      <c r="A46" s="36" t="s">
        <v>80</v>
      </c>
      <c r="B46" s="37" t="s">
        <v>81</v>
      </c>
      <c r="C46" s="37" t="s">
        <v>61</v>
      </c>
      <c r="D46" s="38">
        <v>13</v>
      </c>
      <c r="E46" s="67"/>
      <c r="F46" s="39">
        <f t="shared" si="2"/>
        <v>0</v>
      </c>
      <c r="G46" s="78"/>
    </row>
    <row r="47" spans="1:7" ht="25.5" x14ac:dyDescent="0.25">
      <c r="A47" s="36" t="s">
        <v>82</v>
      </c>
      <c r="B47" s="37" t="s">
        <v>83</v>
      </c>
      <c r="C47" s="37" t="s">
        <v>61</v>
      </c>
      <c r="D47" s="38">
        <v>46</v>
      </c>
      <c r="E47" s="67"/>
      <c r="F47" s="39">
        <f t="shared" si="2"/>
        <v>0</v>
      </c>
      <c r="G47" s="78"/>
    </row>
    <row r="48" spans="1:7" ht="25.5" x14ac:dyDescent="0.25">
      <c r="A48" s="36" t="s">
        <v>84</v>
      </c>
      <c r="B48" s="37" t="s">
        <v>85</v>
      </c>
      <c r="C48" s="37" t="s">
        <v>61</v>
      </c>
      <c r="D48" s="38">
        <v>37</v>
      </c>
      <c r="E48" s="67"/>
      <c r="F48" s="39">
        <f t="shared" si="2"/>
        <v>0</v>
      </c>
      <c r="G48" s="78"/>
    </row>
    <row r="49" spans="1:7" ht="25.5" x14ac:dyDescent="0.25">
      <c r="A49" s="36" t="s">
        <v>86</v>
      </c>
      <c r="B49" s="37" t="s">
        <v>87</v>
      </c>
      <c r="C49" s="37" t="s">
        <v>61</v>
      </c>
      <c r="D49" s="38">
        <v>33</v>
      </c>
      <c r="E49" s="67"/>
      <c r="F49" s="39">
        <f t="shared" si="2"/>
        <v>0</v>
      </c>
      <c r="G49" s="78"/>
    </row>
    <row r="50" spans="1:7" ht="38.25" x14ac:dyDescent="0.25">
      <c r="A50" s="36" t="s">
        <v>88</v>
      </c>
      <c r="B50" s="37" t="s">
        <v>89</v>
      </c>
      <c r="C50" s="37" t="s">
        <v>61</v>
      </c>
      <c r="D50" s="38">
        <v>10</v>
      </c>
      <c r="E50" s="67"/>
      <c r="F50" s="39">
        <f t="shared" si="2"/>
        <v>0</v>
      </c>
      <c r="G50" s="78"/>
    </row>
    <row r="51" spans="1:7" ht="38.25" x14ac:dyDescent="0.25">
      <c r="A51" s="36" t="s">
        <v>90</v>
      </c>
      <c r="B51" s="37" t="s">
        <v>91</v>
      </c>
      <c r="C51" s="37" t="s">
        <v>61</v>
      </c>
      <c r="D51" s="38">
        <v>10</v>
      </c>
      <c r="E51" s="67"/>
      <c r="F51" s="39">
        <f t="shared" si="2"/>
        <v>0</v>
      </c>
      <c r="G51" s="78"/>
    </row>
    <row r="52" spans="1:7" ht="38.25" x14ac:dyDescent="0.25">
      <c r="A52" s="36" t="s">
        <v>92</v>
      </c>
      <c r="B52" s="37" t="s">
        <v>93</v>
      </c>
      <c r="C52" s="37" t="s">
        <v>61</v>
      </c>
      <c r="D52" s="38">
        <v>8</v>
      </c>
      <c r="E52" s="67"/>
      <c r="F52" s="39">
        <f t="shared" si="2"/>
        <v>0</v>
      </c>
      <c r="G52" s="78"/>
    </row>
    <row r="53" spans="1:7" ht="38.25" x14ac:dyDescent="0.25">
      <c r="A53" s="36" t="s">
        <v>94</v>
      </c>
      <c r="B53" s="37" t="s">
        <v>95</v>
      </c>
      <c r="C53" s="37" t="s">
        <v>61</v>
      </c>
      <c r="D53" s="38">
        <v>6</v>
      </c>
      <c r="E53" s="67"/>
      <c r="F53" s="39">
        <f t="shared" si="2"/>
        <v>0</v>
      </c>
      <c r="G53" s="78"/>
    </row>
    <row r="54" spans="1:7" ht="51" x14ac:dyDescent="0.25">
      <c r="A54" s="36" t="s">
        <v>96</v>
      </c>
      <c r="B54" s="37" t="s">
        <v>97</v>
      </c>
      <c r="C54" s="37" t="s">
        <v>61</v>
      </c>
      <c r="D54" s="38">
        <v>5</v>
      </c>
      <c r="E54" s="67"/>
      <c r="F54" s="39">
        <f t="shared" si="2"/>
        <v>0</v>
      </c>
      <c r="G54" s="78"/>
    </row>
    <row r="55" spans="1:7" ht="51" x14ac:dyDescent="0.25">
      <c r="A55" s="36" t="s">
        <v>98</v>
      </c>
      <c r="B55" s="37" t="s">
        <v>99</v>
      </c>
      <c r="C55" s="37" t="s">
        <v>61</v>
      </c>
      <c r="D55" s="38">
        <v>4</v>
      </c>
      <c r="E55" s="68"/>
      <c r="F55" s="40">
        <f t="shared" si="2"/>
        <v>0</v>
      </c>
      <c r="G55" s="80"/>
    </row>
    <row r="56" spans="1:7" ht="25.5" x14ac:dyDescent="0.25">
      <c r="A56" s="31" t="s">
        <v>100</v>
      </c>
      <c r="B56" s="32" t="s">
        <v>101</v>
      </c>
      <c r="C56" s="32" t="s">
        <v>61</v>
      </c>
      <c r="D56" s="38">
        <v>19</v>
      </c>
      <c r="E56" s="68"/>
      <c r="F56" s="40">
        <f t="shared" si="2"/>
        <v>0</v>
      </c>
      <c r="G56" s="80"/>
    </row>
    <row r="57" spans="1:7" ht="25.5" x14ac:dyDescent="0.25">
      <c r="A57" s="36" t="s">
        <v>102</v>
      </c>
      <c r="B57" s="37" t="s">
        <v>103</v>
      </c>
      <c r="C57" s="37" t="s">
        <v>61</v>
      </c>
      <c r="D57" s="38">
        <v>21</v>
      </c>
      <c r="E57" s="68"/>
      <c r="F57" s="40">
        <f t="shared" si="2"/>
        <v>0</v>
      </c>
      <c r="G57" s="80"/>
    </row>
    <row r="58" spans="1:7" ht="25.5" x14ac:dyDescent="0.25">
      <c r="A58" s="36" t="s">
        <v>104</v>
      </c>
      <c r="B58" s="37" t="s">
        <v>105</v>
      </c>
      <c r="C58" s="37" t="s">
        <v>58</v>
      </c>
      <c r="D58" s="38">
        <v>2</v>
      </c>
      <c r="E58" s="68"/>
      <c r="F58" s="40">
        <f t="shared" si="2"/>
        <v>0</v>
      </c>
      <c r="G58" s="80"/>
    </row>
    <row r="59" spans="1:7" ht="15.75" x14ac:dyDescent="0.25">
      <c r="A59" s="22"/>
      <c r="B59" s="23" t="s">
        <v>106</v>
      </c>
      <c r="C59" s="24"/>
      <c r="D59" s="25"/>
      <c r="E59" s="62"/>
      <c r="F59" s="26">
        <f>SUM(F35:F58)</f>
        <v>0</v>
      </c>
      <c r="G59" s="73"/>
    </row>
    <row r="60" spans="1:7" x14ac:dyDescent="0.25">
      <c r="A60" s="18"/>
      <c r="B60" s="19"/>
      <c r="C60" s="19"/>
      <c r="D60" s="20"/>
      <c r="E60" s="69"/>
      <c r="F60" s="19"/>
      <c r="G60" s="81"/>
    </row>
    <row r="61" spans="1:7" ht="18.75" x14ac:dyDescent="0.25">
      <c r="A61" s="27"/>
      <c r="B61" s="28" t="s">
        <v>107</v>
      </c>
      <c r="C61" s="29"/>
      <c r="D61" s="34"/>
      <c r="E61" s="66"/>
      <c r="F61" s="35"/>
      <c r="G61" s="77"/>
    </row>
    <row r="62" spans="1:7" ht="38.25" x14ac:dyDescent="0.25">
      <c r="A62" s="36" t="s">
        <v>108</v>
      </c>
      <c r="B62" s="37" t="s">
        <v>109</v>
      </c>
      <c r="C62" s="37" t="s">
        <v>110</v>
      </c>
      <c r="D62" s="38">
        <v>174</v>
      </c>
      <c r="E62" s="68"/>
      <c r="F62" s="40">
        <f t="shared" ref="F62:F72" si="3">SUM(D62)*E62</f>
        <v>0</v>
      </c>
      <c r="G62" s="80"/>
    </row>
    <row r="63" spans="1:7" ht="25.5" x14ac:dyDescent="0.25">
      <c r="A63" s="36" t="s">
        <v>111</v>
      </c>
      <c r="B63" s="37" t="s">
        <v>112</v>
      </c>
      <c r="C63" s="37" t="s">
        <v>113</v>
      </c>
      <c r="D63" s="38">
        <v>97</v>
      </c>
      <c r="E63" s="68"/>
      <c r="F63" s="40">
        <f t="shared" si="3"/>
        <v>0</v>
      </c>
      <c r="G63" s="80"/>
    </row>
    <row r="64" spans="1:7" ht="38.25" x14ac:dyDescent="0.25">
      <c r="A64" s="36" t="s">
        <v>114</v>
      </c>
      <c r="B64" s="37" t="s">
        <v>115</v>
      </c>
      <c r="C64" s="37" t="s">
        <v>116</v>
      </c>
      <c r="D64" s="38">
        <v>267</v>
      </c>
      <c r="E64" s="68"/>
      <c r="F64" s="40">
        <f t="shared" si="3"/>
        <v>0</v>
      </c>
      <c r="G64" s="80"/>
    </row>
    <row r="65" spans="1:7" ht="38.25" x14ac:dyDescent="0.25">
      <c r="A65" s="36" t="s">
        <v>117</v>
      </c>
      <c r="B65" s="37" t="s">
        <v>118</v>
      </c>
      <c r="C65" s="37" t="s">
        <v>116</v>
      </c>
      <c r="D65" s="38">
        <v>753</v>
      </c>
      <c r="E65" s="68"/>
      <c r="F65" s="40">
        <f t="shared" si="3"/>
        <v>0</v>
      </c>
      <c r="G65" s="80"/>
    </row>
    <row r="66" spans="1:7" ht="38.25" x14ac:dyDescent="0.25">
      <c r="A66" s="36" t="s">
        <v>119</v>
      </c>
      <c r="B66" s="37" t="s">
        <v>120</v>
      </c>
      <c r="C66" s="37" t="s">
        <v>116</v>
      </c>
      <c r="D66" s="38">
        <v>133</v>
      </c>
      <c r="E66" s="68"/>
      <c r="F66" s="40">
        <f t="shared" si="3"/>
        <v>0</v>
      </c>
      <c r="G66" s="80"/>
    </row>
    <row r="67" spans="1:7" ht="38.25" x14ac:dyDescent="0.25">
      <c r="A67" s="36" t="s">
        <v>121</v>
      </c>
      <c r="B67" s="37" t="s">
        <v>122</v>
      </c>
      <c r="C67" s="37" t="s">
        <v>116</v>
      </c>
      <c r="D67" s="38">
        <v>352</v>
      </c>
      <c r="E67" s="68"/>
      <c r="F67" s="40">
        <f t="shared" si="3"/>
        <v>0</v>
      </c>
      <c r="G67" s="80"/>
    </row>
    <row r="68" spans="1:7" ht="38.25" x14ac:dyDescent="0.25">
      <c r="A68" s="36" t="s">
        <v>123</v>
      </c>
      <c r="B68" s="37" t="s">
        <v>124</v>
      </c>
      <c r="C68" s="37" t="s">
        <v>116</v>
      </c>
      <c r="D68" s="38">
        <v>177</v>
      </c>
      <c r="E68" s="62"/>
      <c r="F68" s="21">
        <f t="shared" si="3"/>
        <v>0</v>
      </c>
      <c r="G68" s="73"/>
    </row>
    <row r="69" spans="1:7" ht="38.25" x14ac:dyDescent="0.25">
      <c r="A69" s="36" t="s">
        <v>125</v>
      </c>
      <c r="B69" s="37" t="s">
        <v>126</v>
      </c>
      <c r="C69" s="37" t="s">
        <v>116</v>
      </c>
      <c r="D69" s="38">
        <v>86</v>
      </c>
      <c r="E69" s="62"/>
      <c r="F69" s="21">
        <f t="shared" si="3"/>
        <v>0</v>
      </c>
      <c r="G69" s="73"/>
    </row>
    <row r="70" spans="1:7" ht="51" x14ac:dyDescent="0.25">
      <c r="A70" s="36" t="s">
        <v>127</v>
      </c>
      <c r="B70" s="37" t="s">
        <v>128</v>
      </c>
      <c r="C70" s="37" t="s">
        <v>129</v>
      </c>
      <c r="D70" s="38">
        <v>237</v>
      </c>
      <c r="E70" s="62"/>
      <c r="F70" s="21">
        <f t="shared" si="3"/>
        <v>0</v>
      </c>
      <c r="G70" s="73"/>
    </row>
    <row r="71" spans="1:7" ht="51" x14ac:dyDescent="0.25">
      <c r="A71" s="36" t="s">
        <v>130</v>
      </c>
      <c r="B71" s="37" t="s">
        <v>131</v>
      </c>
      <c r="C71" s="37" t="s">
        <v>132</v>
      </c>
      <c r="D71" s="38">
        <v>86</v>
      </c>
      <c r="E71" s="62"/>
      <c r="F71" s="21">
        <f t="shared" si="3"/>
        <v>0</v>
      </c>
      <c r="G71" s="73"/>
    </row>
    <row r="72" spans="1:7" ht="63.75" x14ac:dyDescent="0.25">
      <c r="A72" s="36" t="s">
        <v>133</v>
      </c>
      <c r="B72" s="37" t="s">
        <v>134</v>
      </c>
      <c r="C72" s="37" t="s">
        <v>135</v>
      </c>
      <c r="D72" s="38">
        <v>29</v>
      </c>
      <c r="E72" s="62"/>
      <c r="F72" s="21">
        <f t="shared" si="3"/>
        <v>0</v>
      </c>
      <c r="G72" s="73"/>
    </row>
    <row r="73" spans="1:7" ht="15.75" x14ac:dyDescent="0.25">
      <c r="A73" s="22"/>
      <c r="B73" s="23" t="s">
        <v>136</v>
      </c>
      <c r="C73" s="24"/>
      <c r="D73" s="25"/>
      <c r="E73" s="62"/>
      <c r="F73" s="26">
        <f>SUM(F62:F72)</f>
        <v>0</v>
      </c>
      <c r="G73" s="73"/>
    </row>
    <row r="74" spans="1:7" x14ac:dyDescent="0.25">
      <c r="A74" s="18"/>
      <c r="B74" s="19"/>
      <c r="C74" s="19"/>
      <c r="D74" s="20"/>
      <c r="E74" s="62"/>
      <c r="F74" s="21"/>
      <c r="G74" s="73"/>
    </row>
    <row r="75" spans="1:7" ht="18.75" x14ac:dyDescent="0.25">
      <c r="A75" s="27"/>
      <c r="B75" s="28" t="s">
        <v>137</v>
      </c>
      <c r="C75" s="29"/>
      <c r="D75" s="34"/>
      <c r="E75" s="66"/>
      <c r="F75" s="35"/>
      <c r="G75" s="77"/>
    </row>
    <row r="76" spans="1:7" ht="38.25" x14ac:dyDescent="0.25">
      <c r="A76" s="36" t="s">
        <v>138</v>
      </c>
      <c r="B76" s="37" t="s">
        <v>139</v>
      </c>
      <c r="C76" s="37" t="s">
        <v>116</v>
      </c>
      <c r="D76" s="38">
        <v>477</v>
      </c>
      <c r="E76" s="62"/>
      <c r="F76" s="21">
        <f t="shared" ref="F76:F85" si="4">SUM(D76)*E76</f>
        <v>0</v>
      </c>
      <c r="G76" s="73"/>
    </row>
    <row r="77" spans="1:7" ht="25.5" x14ac:dyDescent="0.25">
      <c r="A77" s="36" t="s">
        <v>140</v>
      </c>
      <c r="B77" s="37" t="s">
        <v>141</v>
      </c>
      <c r="C77" s="37" t="s">
        <v>110</v>
      </c>
      <c r="D77" s="38">
        <v>212</v>
      </c>
      <c r="E77" s="62"/>
      <c r="F77" s="21">
        <f t="shared" si="4"/>
        <v>0</v>
      </c>
      <c r="G77" s="73"/>
    </row>
    <row r="78" spans="1:7" ht="25.5" x14ac:dyDescent="0.25">
      <c r="A78" s="41" t="s">
        <v>142</v>
      </c>
      <c r="B78" s="42" t="s">
        <v>143</v>
      </c>
      <c r="C78" s="42" t="s">
        <v>110</v>
      </c>
      <c r="D78" s="43">
        <v>714</v>
      </c>
      <c r="E78" s="70"/>
      <c r="F78" s="44">
        <f t="shared" si="4"/>
        <v>0</v>
      </c>
      <c r="G78" s="73"/>
    </row>
    <row r="79" spans="1:7" ht="25.5" x14ac:dyDescent="0.25">
      <c r="A79" s="36" t="s">
        <v>144</v>
      </c>
      <c r="B79" s="37" t="s">
        <v>145</v>
      </c>
      <c r="C79" s="37" t="s">
        <v>110</v>
      </c>
      <c r="D79" s="38">
        <v>160</v>
      </c>
      <c r="E79" s="71"/>
      <c r="F79" s="45">
        <f t="shared" si="4"/>
        <v>0</v>
      </c>
      <c r="G79" s="82"/>
    </row>
    <row r="80" spans="1:7" ht="25.5" x14ac:dyDescent="0.25">
      <c r="A80" s="36" t="s">
        <v>146</v>
      </c>
      <c r="B80" s="37" t="s">
        <v>147</v>
      </c>
      <c r="C80" s="37" t="s">
        <v>110</v>
      </c>
      <c r="D80" s="38">
        <v>22</v>
      </c>
      <c r="E80" s="71"/>
      <c r="F80" s="45">
        <f t="shared" si="4"/>
        <v>0</v>
      </c>
      <c r="G80" s="82"/>
    </row>
    <row r="81" spans="1:7" ht="25.5" x14ac:dyDescent="0.25">
      <c r="A81" s="36" t="s">
        <v>148</v>
      </c>
      <c r="B81" s="37" t="s">
        <v>149</v>
      </c>
      <c r="C81" s="37" t="s">
        <v>110</v>
      </c>
      <c r="D81" s="38">
        <v>205</v>
      </c>
      <c r="E81" s="71"/>
      <c r="F81" s="45">
        <f t="shared" si="4"/>
        <v>0</v>
      </c>
      <c r="G81" s="82"/>
    </row>
    <row r="82" spans="1:7" ht="25.5" x14ac:dyDescent="0.25">
      <c r="A82" s="36" t="s">
        <v>150</v>
      </c>
      <c r="B82" s="37" t="s">
        <v>151</v>
      </c>
      <c r="C82" s="37" t="s">
        <v>110</v>
      </c>
      <c r="D82" s="38">
        <v>213</v>
      </c>
      <c r="E82" s="71"/>
      <c r="F82" s="45">
        <f t="shared" si="4"/>
        <v>0</v>
      </c>
      <c r="G82" s="80"/>
    </row>
    <row r="83" spans="1:7" ht="25.5" x14ac:dyDescent="0.25">
      <c r="A83" s="46" t="s">
        <v>152</v>
      </c>
      <c r="B83" s="47" t="s">
        <v>153</v>
      </c>
      <c r="C83" s="47" t="s">
        <v>110</v>
      </c>
      <c r="D83" s="48">
        <v>36</v>
      </c>
      <c r="E83" s="72"/>
      <c r="F83" s="49">
        <f t="shared" si="4"/>
        <v>0</v>
      </c>
      <c r="G83" s="73"/>
    </row>
    <row r="84" spans="1:7" ht="25.5" x14ac:dyDescent="0.25">
      <c r="A84" s="36" t="s">
        <v>154</v>
      </c>
      <c r="B84" s="37" t="s">
        <v>155</v>
      </c>
      <c r="C84" s="37" t="s">
        <v>110</v>
      </c>
      <c r="D84" s="38">
        <v>6</v>
      </c>
      <c r="E84" s="62"/>
      <c r="F84" s="21">
        <f t="shared" si="4"/>
        <v>0</v>
      </c>
      <c r="G84" s="73"/>
    </row>
    <row r="85" spans="1:7" ht="25.5" x14ac:dyDescent="0.25">
      <c r="A85" s="36" t="s">
        <v>156</v>
      </c>
      <c r="B85" s="37" t="s">
        <v>157</v>
      </c>
      <c r="C85" s="37" t="s">
        <v>110</v>
      </c>
      <c r="D85" s="38">
        <v>51</v>
      </c>
      <c r="E85" s="62"/>
      <c r="F85" s="21">
        <f t="shared" si="4"/>
        <v>0</v>
      </c>
      <c r="G85" s="73"/>
    </row>
    <row r="86" spans="1:7" ht="15.75" x14ac:dyDescent="0.25">
      <c r="A86" s="22"/>
      <c r="B86" s="23" t="s">
        <v>158</v>
      </c>
      <c r="C86" s="24"/>
      <c r="D86" s="25"/>
      <c r="E86" s="62"/>
      <c r="F86" s="26">
        <f>SUM(F76:F85)</f>
        <v>0</v>
      </c>
      <c r="G86" s="73"/>
    </row>
    <row r="87" spans="1:7" x14ac:dyDescent="0.25">
      <c r="A87" s="18"/>
      <c r="B87" s="19"/>
      <c r="C87" s="19"/>
      <c r="D87" s="20"/>
      <c r="E87" s="62"/>
      <c r="F87" s="21"/>
      <c r="G87" s="73"/>
    </row>
    <row r="88" spans="1:7" ht="18.75" x14ac:dyDescent="0.25">
      <c r="A88" s="27"/>
      <c r="B88" s="28" t="s">
        <v>159</v>
      </c>
      <c r="C88" s="29"/>
      <c r="D88" s="34"/>
      <c r="E88" s="66"/>
      <c r="F88" s="35"/>
      <c r="G88" s="77"/>
    </row>
    <row r="89" spans="1:7" ht="25.5" x14ac:dyDescent="0.25">
      <c r="A89" s="36" t="s">
        <v>160</v>
      </c>
      <c r="B89" s="37" t="s">
        <v>161</v>
      </c>
      <c r="C89" s="37" t="s">
        <v>162</v>
      </c>
      <c r="D89" s="38">
        <v>100</v>
      </c>
      <c r="E89" s="62"/>
      <c r="F89" s="21">
        <f>SUM(D89)*E89</f>
        <v>0</v>
      </c>
      <c r="G89" s="73"/>
    </row>
    <row r="90" spans="1:7" ht="25.5" x14ac:dyDescent="0.25">
      <c r="A90" s="36" t="s">
        <v>163</v>
      </c>
      <c r="B90" s="37" t="s">
        <v>164</v>
      </c>
      <c r="C90" s="37" t="s">
        <v>162</v>
      </c>
      <c r="D90" s="38">
        <v>100</v>
      </c>
      <c r="E90" s="62"/>
      <c r="F90" s="21">
        <f>SUM(D90)*E90</f>
        <v>0</v>
      </c>
      <c r="G90" s="73"/>
    </row>
    <row r="91" spans="1:7" ht="25.5" x14ac:dyDescent="0.25">
      <c r="A91" s="36" t="s">
        <v>165</v>
      </c>
      <c r="B91" s="37" t="s">
        <v>166</v>
      </c>
      <c r="C91" s="37" t="s">
        <v>167</v>
      </c>
      <c r="D91" s="38">
        <v>7</v>
      </c>
      <c r="E91" s="62"/>
      <c r="F91" s="21">
        <f>SUM(D91)*E91</f>
        <v>0</v>
      </c>
      <c r="G91" s="73"/>
    </row>
    <row r="92" spans="1:7" ht="25.5" x14ac:dyDescent="0.25">
      <c r="A92" s="36" t="s">
        <v>168</v>
      </c>
      <c r="B92" s="37" t="s">
        <v>169</v>
      </c>
      <c r="C92" s="37" t="s">
        <v>167</v>
      </c>
      <c r="D92" s="38">
        <v>3</v>
      </c>
      <c r="E92" s="62"/>
      <c r="F92" s="21">
        <f>SUM(D92)*E92</f>
        <v>0</v>
      </c>
      <c r="G92" s="73"/>
    </row>
    <row r="93" spans="1:7" ht="25.5" x14ac:dyDescent="0.25">
      <c r="A93" s="36" t="s">
        <v>170</v>
      </c>
      <c r="B93" s="37" t="s">
        <v>171</v>
      </c>
      <c r="C93" s="37" t="s">
        <v>167</v>
      </c>
      <c r="D93" s="38">
        <v>14</v>
      </c>
      <c r="E93" s="62"/>
      <c r="F93" s="21">
        <f>SUM(D93)*E93</f>
        <v>0</v>
      </c>
      <c r="G93" s="73"/>
    </row>
    <row r="94" spans="1:7" ht="15.75" x14ac:dyDescent="0.25">
      <c r="A94" s="22"/>
      <c r="B94" s="23" t="s">
        <v>172</v>
      </c>
      <c r="C94" s="24"/>
      <c r="D94" s="25"/>
      <c r="E94" s="62"/>
      <c r="F94" s="26">
        <f>SUM(F89:F93)</f>
        <v>0</v>
      </c>
      <c r="G94" s="73"/>
    </row>
    <row r="95" spans="1:7" x14ac:dyDescent="0.25">
      <c r="A95" s="18"/>
      <c r="B95" s="19"/>
      <c r="C95" s="19"/>
      <c r="D95" s="20"/>
      <c r="E95" s="62"/>
      <c r="F95" s="21"/>
      <c r="G95" s="73"/>
    </row>
    <row r="96" spans="1:7" ht="18.75" x14ac:dyDescent="0.25">
      <c r="A96" s="27"/>
      <c r="B96" s="28" t="s">
        <v>173</v>
      </c>
      <c r="C96" s="29"/>
      <c r="D96" s="34"/>
      <c r="E96" s="66"/>
      <c r="F96" s="35"/>
      <c r="G96" s="77"/>
    </row>
    <row r="97" spans="1:7" ht="38.25" x14ac:dyDescent="0.25">
      <c r="A97" s="36" t="s">
        <v>174</v>
      </c>
      <c r="B97" s="37" t="s">
        <v>175</v>
      </c>
      <c r="C97" s="37" t="s">
        <v>176</v>
      </c>
      <c r="D97" s="38">
        <v>19</v>
      </c>
      <c r="E97" s="62"/>
      <c r="F97" s="21">
        <f t="shared" ref="F97:F107" si="5">SUM(D97)*E97</f>
        <v>0</v>
      </c>
      <c r="G97" s="73"/>
    </row>
    <row r="98" spans="1:7" ht="25.5" x14ac:dyDescent="0.25">
      <c r="A98" s="36" t="s">
        <v>177</v>
      </c>
      <c r="B98" s="37" t="s">
        <v>178</v>
      </c>
      <c r="C98" s="37" t="s">
        <v>58</v>
      </c>
      <c r="D98" s="38">
        <v>6</v>
      </c>
      <c r="E98" s="62"/>
      <c r="F98" s="21">
        <f t="shared" si="5"/>
        <v>0</v>
      </c>
      <c r="G98" s="73"/>
    </row>
    <row r="99" spans="1:7" ht="25.5" x14ac:dyDescent="0.25">
      <c r="A99" s="36" t="s">
        <v>179</v>
      </c>
      <c r="B99" s="37" t="s">
        <v>180</v>
      </c>
      <c r="C99" s="37" t="s">
        <v>58</v>
      </c>
      <c r="D99" s="38">
        <v>16</v>
      </c>
      <c r="E99" s="62"/>
      <c r="F99" s="21">
        <f t="shared" si="5"/>
        <v>0</v>
      </c>
      <c r="G99" s="73"/>
    </row>
    <row r="100" spans="1:7" ht="25.5" x14ac:dyDescent="0.25">
      <c r="A100" s="36" t="s">
        <v>181</v>
      </c>
      <c r="B100" s="37" t="s">
        <v>182</v>
      </c>
      <c r="C100" s="37" t="s">
        <v>58</v>
      </c>
      <c r="D100" s="38">
        <v>18</v>
      </c>
      <c r="E100" s="62"/>
      <c r="F100" s="21">
        <f t="shared" si="5"/>
        <v>0</v>
      </c>
      <c r="G100" s="73"/>
    </row>
    <row r="101" spans="1:7" ht="38.25" x14ac:dyDescent="0.25">
      <c r="A101" s="36" t="s">
        <v>183</v>
      </c>
      <c r="B101" s="37" t="s">
        <v>184</v>
      </c>
      <c r="C101" s="37" t="s">
        <v>58</v>
      </c>
      <c r="D101" s="38">
        <v>4</v>
      </c>
      <c r="E101" s="62"/>
      <c r="F101" s="21">
        <f t="shared" si="5"/>
        <v>0</v>
      </c>
      <c r="G101" s="73"/>
    </row>
    <row r="102" spans="1:7" ht="25.5" x14ac:dyDescent="0.25">
      <c r="A102" s="36" t="s">
        <v>185</v>
      </c>
      <c r="B102" s="37" t="s">
        <v>186</v>
      </c>
      <c r="C102" s="37" t="s">
        <v>187</v>
      </c>
      <c r="D102" s="38">
        <v>8</v>
      </c>
      <c r="E102" s="62"/>
      <c r="F102" s="21">
        <f t="shared" si="5"/>
        <v>0</v>
      </c>
      <c r="G102" s="73"/>
    </row>
    <row r="103" spans="1:7" ht="25.5" x14ac:dyDescent="0.25">
      <c r="A103" s="36" t="s">
        <v>188</v>
      </c>
      <c r="B103" s="37" t="s">
        <v>189</v>
      </c>
      <c r="C103" s="37" t="s">
        <v>187</v>
      </c>
      <c r="D103" s="38">
        <v>38</v>
      </c>
      <c r="E103" s="62"/>
      <c r="F103" s="21">
        <f t="shared" si="5"/>
        <v>0</v>
      </c>
      <c r="G103" s="73"/>
    </row>
    <row r="104" spans="1:7" ht="38.25" x14ac:dyDescent="0.25">
      <c r="A104" s="36" t="s">
        <v>190</v>
      </c>
      <c r="B104" s="37" t="s">
        <v>191</v>
      </c>
      <c r="C104" s="37" t="s">
        <v>192</v>
      </c>
      <c r="D104" s="38">
        <v>4</v>
      </c>
      <c r="E104" s="62"/>
      <c r="F104" s="21">
        <f t="shared" si="5"/>
        <v>0</v>
      </c>
      <c r="G104" s="73"/>
    </row>
    <row r="105" spans="1:7" ht="51" x14ac:dyDescent="0.25">
      <c r="A105" s="36" t="s">
        <v>193</v>
      </c>
      <c r="B105" s="37" t="s">
        <v>194</v>
      </c>
      <c r="C105" s="37" t="s">
        <v>195</v>
      </c>
      <c r="D105" s="38">
        <v>31</v>
      </c>
      <c r="E105" s="62"/>
      <c r="F105" s="21">
        <f t="shared" si="5"/>
        <v>0</v>
      </c>
      <c r="G105" s="73"/>
    </row>
    <row r="106" spans="1:7" ht="51" x14ac:dyDescent="0.25">
      <c r="A106" s="36" t="s">
        <v>196</v>
      </c>
      <c r="B106" s="37" t="s">
        <v>197</v>
      </c>
      <c r="C106" s="37" t="s">
        <v>195</v>
      </c>
      <c r="D106" s="38">
        <v>17</v>
      </c>
      <c r="E106" s="62"/>
      <c r="F106" s="21">
        <f t="shared" si="5"/>
        <v>0</v>
      </c>
      <c r="G106" s="73"/>
    </row>
    <row r="107" spans="1:7" ht="25.5" x14ac:dyDescent="0.25">
      <c r="A107" s="36" t="s">
        <v>198</v>
      </c>
      <c r="B107" s="37" t="s">
        <v>199</v>
      </c>
      <c r="C107" s="37" t="s">
        <v>200</v>
      </c>
      <c r="D107" s="38">
        <v>21</v>
      </c>
      <c r="E107" s="62"/>
      <c r="F107" s="21">
        <f t="shared" si="5"/>
        <v>0</v>
      </c>
      <c r="G107" s="73"/>
    </row>
    <row r="108" spans="1:7" ht="15.75" x14ac:dyDescent="0.25">
      <c r="A108" s="22"/>
      <c r="B108" s="23" t="s">
        <v>201</v>
      </c>
      <c r="C108" s="24"/>
      <c r="D108" s="25"/>
      <c r="E108" s="62"/>
      <c r="F108" s="26">
        <f>SUM(F97:F107)</f>
        <v>0</v>
      </c>
      <c r="G108" s="73"/>
    </row>
    <row r="109" spans="1:7" ht="15.75" x14ac:dyDescent="0.25">
      <c r="A109" s="50"/>
      <c r="B109" s="51"/>
      <c r="C109" s="52"/>
      <c r="D109" s="53"/>
      <c r="E109" s="62"/>
      <c r="F109" s="26"/>
      <c r="G109" s="73"/>
    </row>
    <row r="110" spans="1:7" ht="18.75" x14ac:dyDescent="0.25">
      <c r="A110" s="27"/>
      <c r="B110" s="28" t="s">
        <v>202</v>
      </c>
      <c r="C110" s="29"/>
      <c r="D110" s="34"/>
      <c r="E110" s="66"/>
      <c r="F110" s="35"/>
      <c r="G110" s="77"/>
    </row>
    <row r="111" spans="1:7" ht="38.25" x14ac:dyDescent="0.25">
      <c r="A111" s="36" t="s">
        <v>203</v>
      </c>
      <c r="B111" s="37" t="s">
        <v>204</v>
      </c>
      <c r="C111" s="37" t="s">
        <v>205</v>
      </c>
      <c r="D111" s="38">
        <v>115</v>
      </c>
      <c r="E111" s="62"/>
      <c r="F111" s="21">
        <f>SUM(D111)*E111</f>
        <v>0</v>
      </c>
      <c r="G111" s="73"/>
    </row>
    <row r="112" spans="1:7" ht="38.25" x14ac:dyDescent="0.25">
      <c r="A112" s="36" t="s">
        <v>206</v>
      </c>
      <c r="B112" s="37" t="s">
        <v>207</v>
      </c>
      <c r="C112" s="37" t="s">
        <v>205</v>
      </c>
      <c r="D112" s="38">
        <v>102</v>
      </c>
      <c r="E112" s="62"/>
      <c r="F112" s="21">
        <f>SUM(D112)*E112</f>
        <v>0</v>
      </c>
      <c r="G112" s="73"/>
    </row>
    <row r="113" spans="1:7" ht="25.5" x14ac:dyDescent="0.25">
      <c r="A113" s="36" t="s">
        <v>208</v>
      </c>
      <c r="B113" s="37" t="s">
        <v>209</v>
      </c>
      <c r="C113" s="37" t="s">
        <v>205</v>
      </c>
      <c r="D113" s="38">
        <v>114</v>
      </c>
      <c r="E113" s="62"/>
      <c r="F113" s="21">
        <f>SUM(D113)*E113</f>
        <v>0</v>
      </c>
      <c r="G113" s="73"/>
    </row>
    <row r="114" spans="1:7" ht="25.5" x14ac:dyDescent="0.25">
      <c r="A114" s="36" t="s">
        <v>210</v>
      </c>
      <c r="B114" s="37" t="s">
        <v>211</v>
      </c>
      <c r="C114" s="37" t="s">
        <v>205</v>
      </c>
      <c r="D114" s="38">
        <v>22</v>
      </c>
      <c r="E114" s="62"/>
      <c r="F114" s="21">
        <f>SUM(D114)*E114</f>
        <v>0</v>
      </c>
      <c r="G114" s="73"/>
    </row>
    <row r="115" spans="1:7" ht="25.5" x14ac:dyDescent="0.25">
      <c r="A115" s="36" t="s">
        <v>212</v>
      </c>
      <c r="B115" s="37" t="s">
        <v>213</v>
      </c>
      <c r="C115" s="37" t="s">
        <v>205</v>
      </c>
      <c r="D115" s="38">
        <v>9</v>
      </c>
      <c r="E115" s="62"/>
      <c r="F115" s="21">
        <f>SUM(D115)*E115</f>
        <v>0</v>
      </c>
      <c r="G115" s="73"/>
    </row>
    <row r="116" spans="1:7" ht="15.75" x14ac:dyDescent="0.25">
      <c r="A116" s="22"/>
      <c r="B116" s="23" t="s">
        <v>214</v>
      </c>
      <c r="C116" s="24"/>
      <c r="D116" s="25"/>
      <c r="E116" s="62"/>
      <c r="F116" s="26">
        <f>SUM(F111:F115)</f>
        <v>0</v>
      </c>
      <c r="G116" s="73"/>
    </row>
    <row r="117" spans="1:7" ht="15.75" x14ac:dyDescent="0.25">
      <c r="A117" s="54"/>
      <c r="B117" s="55"/>
      <c r="C117" s="56"/>
      <c r="D117" s="53"/>
      <c r="E117" s="62"/>
      <c r="F117" s="26"/>
      <c r="G117" s="73"/>
    </row>
    <row r="118" spans="1:7" ht="18.75" x14ac:dyDescent="0.25">
      <c r="A118" s="27"/>
      <c r="B118" s="28" t="s">
        <v>215</v>
      </c>
      <c r="C118" s="29"/>
      <c r="D118" s="34"/>
      <c r="E118" s="66"/>
      <c r="F118" s="35"/>
      <c r="G118" s="77"/>
    </row>
    <row r="119" spans="1:7" ht="38.25" x14ac:dyDescent="0.25">
      <c r="A119" s="36" t="s">
        <v>216</v>
      </c>
      <c r="B119" s="37" t="s">
        <v>217</v>
      </c>
      <c r="C119" s="37" t="s">
        <v>116</v>
      </c>
      <c r="D119" s="38">
        <v>434</v>
      </c>
      <c r="E119" s="62"/>
      <c r="F119" s="21">
        <f t="shared" ref="F119:F126" si="6">SUM(D119)*E119</f>
        <v>0</v>
      </c>
      <c r="G119" s="73"/>
    </row>
    <row r="120" spans="1:7" ht="38.25" x14ac:dyDescent="0.25">
      <c r="A120" s="36" t="s">
        <v>218</v>
      </c>
      <c r="B120" s="37" t="s">
        <v>219</v>
      </c>
      <c r="C120" s="37" t="s">
        <v>116</v>
      </c>
      <c r="D120" s="38">
        <v>82</v>
      </c>
      <c r="E120" s="62"/>
      <c r="F120" s="21">
        <f t="shared" si="6"/>
        <v>0</v>
      </c>
      <c r="G120" s="73"/>
    </row>
    <row r="121" spans="1:7" ht="38.25" x14ac:dyDescent="0.25">
      <c r="A121" s="36" t="s">
        <v>220</v>
      </c>
      <c r="B121" s="37" t="s">
        <v>221</v>
      </c>
      <c r="C121" s="37" t="s">
        <v>116</v>
      </c>
      <c r="D121" s="38">
        <v>39</v>
      </c>
      <c r="E121" s="62"/>
      <c r="F121" s="21">
        <f t="shared" si="6"/>
        <v>0</v>
      </c>
      <c r="G121" s="73"/>
    </row>
    <row r="122" spans="1:7" ht="38.25" x14ac:dyDescent="0.25">
      <c r="A122" s="36" t="s">
        <v>222</v>
      </c>
      <c r="B122" s="37" t="s">
        <v>223</v>
      </c>
      <c r="C122" s="37" t="s">
        <v>113</v>
      </c>
      <c r="D122" s="38">
        <v>57</v>
      </c>
      <c r="E122" s="62"/>
      <c r="F122" s="21">
        <f t="shared" si="6"/>
        <v>0</v>
      </c>
      <c r="G122" s="73"/>
    </row>
    <row r="123" spans="1:7" ht="25.5" x14ac:dyDescent="0.25">
      <c r="A123" s="36" t="s">
        <v>224</v>
      </c>
      <c r="B123" s="37" t="s">
        <v>225</v>
      </c>
      <c r="C123" s="37" t="s">
        <v>113</v>
      </c>
      <c r="D123" s="38">
        <v>225</v>
      </c>
      <c r="E123" s="62"/>
      <c r="F123" s="21">
        <f t="shared" si="6"/>
        <v>0</v>
      </c>
      <c r="G123" s="73"/>
    </row>
    <row r="124" spans="1:7" ht="38.25" x14ac:dyDescent="0.25">
      <c r="A124" s="36" t="s">
        <v>226</v>
      </c>
      <c r="B124" s="37" t="s">
        <v>227</v>
      </c>
      <c r="C124" s="37" t="s">
        <v>113</v>
      </c>
      <c r="D124" s="38">
        <v>100</v>
      </c>
      <c r="E124" s="62"/>
      <c r="F124" s="21">
        <f t="shared" si="6"/>
        <v>0</v>
      </c>
      <c r="G124" s="73"/>
    </row>
    <row r="125" spans="1:7" ht="25.5" x14ac:dyDescent="0.25">
      <c r="A125" s="36" t="s">
        <v>228</v>
      </c>
      <c r="B125" s="37" t="s">
        <v>229</v>
      </c>
      <c r="C125" s="37" t="s">
        <v>113</v>
      </c>
      <c r="D125" s="38">
        <v>61</v>
      </c>
      <c r="E125" s="62"/>
      <c r="F125" s="21">
        <f t="shared" si="6"/>
        <v>0</v>
      </c>
      <c r="G125" s="73"/>
    </row>
    <row r="126" spans="1:7" ht="38.25" x14ac:dyDescent="0.25">
      <c r="A126" s="18" t="s">
        <v>230</v>
      </c>
      <c r="B126" s="19" t="s">
        <v>231</v>
      </c>
      <c r="C126" s="19" t="s">
        <v>113</v>
      </c>
      <c r="D126" s="20">
        <v>54</v>
      </c>
      <c r="E126" s="62"/>
      <c r="F126" s="21">
        <f t="shared" si="6"/>
        <v>0</v>
      </c>
      <c r="G126" s="73"/>
    </row>
    <row r="127" spans="1:7" ht="15.75" x14ac:dyDescent="0.25">
      <c r="A127" s="22"/>
      <c r="B127" s="23" t="s">
        <v>232</v>
      </c>
      <c r="C127" s="24"/>
      <c r="D127" s="25"/>
      <c r="E127" s="62"/>
      <c r="F127" s="26">
        <f>SUM(F119:F126)</f>
        <v>0</v>
      </c>
      <c r="G127" s="73"/>
    </row>
    <row r="128" spans="1:7" ht="15.75" x14ac:dyDescent="0.25">
      <c r="A128" s="22"/>
      <c r="B128" s="23"/>
      <c r="C128" s="24"/>
      <c r="D128" s="25"/>
      <c r="E128" s="62"/>
      <c r="F128" s="26"/>
      <c r="G128" s="73"/>
    </row>
    <row r="129" spans="1:7" ht="18.75" x14ac:dyDescent="0.25">
      <c r="A129" s="27"/>
      <c r="B129" s="28" t="s">
        <v>233</v>
      </c>
      <c r="C129" s="29"/>
      <c r="D129" s="34"/>
      <c r="E129" s="66"/>
      <c r="F129" s="35"/>
      <c r="G129" s="77"/>
    </row>
    <row r="130" spans="1:7" ht="51" x14ac:dyDescent="0.25">
      <c r="A130" s="18" t="s">
        <v>234</v>
      </c>
      <c r="B130" s="19" t="s">
        <v>235</v>
      </c>
      <c r="C130" s="19" t="s">
        <v>236</v>
      </c>
      <c r="D130" s="20">
        <v>107</v>
      </c>
      <c r="E130" s="62"/>
      <c r="F130" s="21">
        <f t="shared" ref="F130:F191" si="7">SUM(D130)*E130</f>
        <v>0</v>
      </c>
      <c r="G130" s="73"/>
    </row>
    <row r="131" spans="1:7" ht="25.5" x14ac:dyDescent="0.25">
      <c r="A131" s="18" t="s">
        <v>237</v>
      </c>
      <c r="B131" s="19" t="s">
        <v>238</v>
      </c>
      <c r="C131" s="19" t="s">
        <v>110</v>
      </c>
      <c r="D131" s="20">
        <v>90</v>
      </c>
      <c r="E131" s="62"/>
      <c r="F131" s="21">
        <f t="shared" si="7"/>
        <v>0</v>
      </c>
      <c r="G131" s="73"/>
    </row>
    <row r="132" spans="1:7" ht="51" x14ac:dyDescent="0.25">
      <c r="A132" s="18" t="s">
        <v>239</v>
      </c>
      <c r="B132" s="19" t="s">
        <v>240</v>
      </c>
      <c r="C132" s="19" t="s">
        <v>241</v>
      </c>
      <c r="D132" s="20">
        <v>14</v>
      </c>
      <c r="E132" s="62"/>
      <c r="F132" s="21">
        <f t="shared" si="7"/>
        <v>0</v>
      </c>
      <c r="G132" s="73"/>
    </row>
    <row r="133" spans="1:7" ht="38.25" x14ac:dyDescent="0.25">
      <c r="A133" s="57" t="s">
        <v>242</v>
      </c>
      <c r="B133" s="58" t="s">
        <v>243</v>
      </c>
      <c r="C133" s="58" t="s">
        <v>244</v>
      </c>
      <c r="D133" s="59">
        <v>5</v>
      </c>
      <c r="E133" s="72"/>
      <c r="F133" s="21">
        <f t="shared" si="7"/>
        <v>0</v>
      </c>
      <c r="G133" s="83"/>
    </row>
    <row r="134" spans="1:7" ht="38.25" x14ac:dyDescent="0.25">
      <c r="A134" s="18" t="s">
        <v>245</v>
      </c>
      <c r="B134" s="19" t="s">
        <v>246</v>
      </c>
      <c r="C134" s="19" t="s">
        <v>247</v>
      </c>
      <c r="D134" s="20">
        <v>34</v>
      </c>
      <c r="E134" s="62"/>
      <c r="F134" s="21">
        <f t="shared" si="7"/>
        <v>0</v>
      </c>
      <c r="G134" s="73"/>
    </row>
    <row r="135" spans="1:7" ht="25.5" x14ac:dyDescent="0.25">
      <c r="A135" s="18" t="s">
        <v>248</v>
      </c>
      <c r="B135" s="19" t="s">
        <v>249</v>
      </c>
      <c r="C135" s="19" t="s">
        <v>250</v>
      </c>
      <c r="D135" s="20">
        <v>62</v>
      </c>
      <c r="E135" s="62"/>
      <c r="F135" s="21">
        <f t="shared" si="7"/>
        <v>0</v>
      </c>
      <c r="G135" s="73"/>
    </row>
    <row r="136" spans="1:7" ht="25.5" x14ac:dyDescent="0.25">
      <c r="A136" s="18" t="s">
        <v>251</v>
      </c>
      <c r="B136" s="19" t="s">
        <v>252</v>
      </c>
      <c r="C136" s="19" t="s">
        <v>253</v>
      </c>
      <c r="D136" s="20">
        <v>74</v>
      </c>
      <c r="E136" s="62"/>
      <c r="F136" s="21">
        <f t="shared" si="7"/>
        <v>0</v>
      </c>
      <c r="G136" s="73"/>
    </row>
    <row r="137" spans="1:7" ht="25.5" x14ac:dyDescent="0.25">
      <c r="A137" s="18" t="s">
        <v>254</v>
      </c>
      <c r="B137" s="19" t="s">
        <v>255</v>
      </c>
      <c r="C137" s="19" t="s">
        <v>253</v>
      </c>
      <c r="D137" s="20">
        <v>2</v>
      </c>
      <c r="E137" s="62"/>
      <c r="F137" s="21">
        <f t="shared" si="7"/>
        <v>0</v>
      </c>
      <c r="G137" s="73"/>
    </row>
    <row r="138" spans="1:7" ht="25.5" x14ac:dyDescent="0.25">
      <c r="A138" s="18" t="s">
        <v>256</v>
      </c>
      <c r="B138" s="19" t="s">
        <v>257</v>
      </c>
      <c r="C138" s="19" t="s">
        <v>253</v>
      </c>
      <c r="D138" s="20">
        <v>1</v>
      </c>
      <c r="E138" s="62"/>
      <c r="F138" s="21">
        <f t="shared" si="7"/>
        <v>0</v>
      </c>
      <c r="G138" s="73"/>
    </row>
    <row r="139" spans="1:7" ht="38.25" x14ac:dyDescent="0.25">
      <c r="A139" s="18" t="s">
        <v>258</v>
      </c>
      <c r="B139" s="19" t="s">
        <v>259</v>
      </c>
      <c r="C139" s="19" t="s">
        <v>253</v>
      </c>
      <c r="D139" s="20">
        <v>101</v>
      </c>
      <c r="E139" s="62"/>
      <c r="F139" s="21">
        <f t="shared" si="7"/>
        <v>0</v>
      </c>
      <c r="G139" s="73"/>
    </row>
    <row r="140" spans="1:7" ht="25.5" x14ac:dyDescent="0.25">
      <c r="A140" s="18" t="s">
        <v>260</v>
      </c>
      <c r="B140" s="19" t="s">
        <v>261</v>
      </c>
      <c r="C140" s="19" t="s">
        <v>253</v>
      </c>
      <c r="D140" s="20">
        <v>228</v>
      </c>
      <c r="E140" s="62"/>
      <c r="F140" s="21">
        <f t="shared" si="7"/>
        <v>0</v>
      </c>
      <c r="G140" s="73"/>
    </row>
    <row r="141" spans="1:7" ht="38.25" x14ac:dyDescent="0.25">
      <c r="A141" s="18" t="s">
        <v>262</v>
      </c>
      <c r="B141" s="19" t="s">
        <v>263</v>
      </c>
      <c r="C141" s="19" t="s">
        <v>264</v>
      </c>
      <c r="D141" s="20">
        <v>137</v>
      </c>
      <c r="E141" s="62"/>
      <c r="F141" s="21">
        <f t="shared" si="7"/>
        <v>0</v>
      </c>
      <c r="G141" s="73"/>
    </row>
    <row r="142" spans="1:7" ht="25.5" x14ac:dyDescent="0.25">
      <c r="A142" s="18" t="s">
        <v>265</v>
      </c>
      <c r="B142" s="19" t="s">
        <v>266</v>
      </c>
      <c r="C142" s="19" t="s">
        <v>267</v>
      </c>
      <c r="D142" s="20">
        <v>54</v>
      </c>
      <c r="E142" s="62"/>
      <c r="F142" s="21">
        <f t="shared" si="7"/>
        <v>0</v>
      </c>
      <c r="G142" s="73"/>
    </row>
    <row r="143" spans="1:7" ht="25.5" x14ac:dyDescent="0.25">
      <c r="A143" s="18" t="s">
        <v>268</v>
      </c>
      <c r="B143" s="19" t="s">
        <v>269</v>
      </c>
      <c r="C143" s="19" t="s">
        <v>253</v>
      </c>
      <c r="D143" s="20">
        <v>33</v>
      </c>
      <c r="E143" s="62"/>
      <c r="F143" s="21">
        <f t="shared" si="7"/>
        <v>0</v>
      </c>
      <c r="G143" s="73"/>
    </row>
    <row r="144" spans="1:7" ht="38.25" x14ac:dyDescent="0.25">
      <c r="A144" s="18" t="s">
        <v>270</v>
      </c>
      <c r="B144" s="19" t="s">
        <v>271</v>
      </c>
      <c r="C144" s="19" t="s">
        <v>272</v>
      </c>
      <c r="D144" s="20">
        <v>190</v>
      </c>
      <c r="E144" s="62"/>
      <c r="F144" s="21">
        <f t="shared" si="7"/>
        <v>0</v>
      </c>
      <c r="G144" s="73"/>
    </row>
    <row r="145" spans="1:7" ht="25.5" x14ac:dyDescent="0.25">
      <c r="A145" s="18" t="s">
        <v>273</v>
      </c>
      <c r="B145" s="19" t="s">
        <v>274</v>
      </c>
      <c r="C145" s="19" t="s">
        <v>61</v>
      </c>
      <c r="D145" s="20">
        <v>1</v>
      </c>
      <c r="E145" s="62"/>
      <c r="F145" s="21">
        <f t="shared" si="7"/>
        <v>0</v>
      </c>
      <c r="G145" s="73"/>
    </row>
    <row r="146" spans="1:7" ht="25.5" x14ac:dyDescent="0.25">
      <c r="A146" s="18" t="s">
        <v>275</v>
      </c>
      <c r="B146" s="19" t="s">
        <v>276</v>
      </c>
      <c r="C146" s="19" t="s">
        <v>277</v>
      </c>
      <c r="D146" s="20">
        <v>46</v>
      </c>
      <c r="E146" s="62"/>
      <c r="F146" s="21">
        <f t="shared" si="7"/>
        <v>0</v>
      </c>
      <c r="G146" s="73"/>
    </row>
    <row r="147" spans="1:7" ht="25.5" x14ac:dyDescent="0.25">
      <c r="A147" s="18" t="s">
        <v>278</v>
      </c>
      <c r="B147" s="19" t="s">
        <v>279</v>
      </c>
      <c r="C147" s="19" t="s">
        <v>272</v>
      </c>
      <c r="D147" s="20">
        <v>3</v>
      </c>
      <c r="E147" s="62"/>
      <c r="F147" s="21">
        <f t="shared" si="7"/>
        <v>0</v>
      </c>
      <c r="G147" s="73"/>
    </row>
    <row r="148" spans="1:7" ht="38.25" x14ac:dyDescent="0.25">
      <c r="A148" s="18" t="s">
        <v>280</v>
      </c>
      <c r="B148" s="19" t="s">
        <v>281</v>
      </c>
      <c r="C148" s="19" t="s">
        <v>282</v>
      </c>
      <c r="D148" s="20">
        <v>118</v>
      </c>
      <c r="E148" s="62"/>
      <c r="F148" s="21">
        <f t="shared" si="7"/>
        <v>0</v>
      </c>
      <c r="G148" s="73"/>
    </row>
    <row r="149" spans="1:7" ht="38.25" x14ac:dyDescent="0.25">
      <c r="A149" s="18" t="s">
        <v>283</v>
      </c>
      <c r="B149" s="19" t="s">
        <v>284</v>
      </c>
      <c r="C149" s="19" t="s">
        <v>282</v>
      </c>
      <c r="D149" s="20">
        <v>92</v>
      </c>
      <c r="E149" s="62"/>
      <c r="F149" s="21">
        <f t="shared" si="7"/>
        <v>0</v>
      </c>
      <c r="G149" s="73"/>
    </row>
    <row r="150" spans="1:7" ht="63.75" x14ac:dyDescent="0.25">
      <c r="A150" s="18" t="s">
        <v>285</v>
      </c>
      <c r="B150" s="19" t="s">
        <v>286</v>
      </c>
      <c r="C150" s="19" t="s">
        <v>287</v>
      </c>
      <c r="D150" s="20">
        <v>17</v>
      </c>
      <c r="E150" s="62"/>
      <c r="F150" s="21">
        <f t="shared" si="7"/>
        <v>0</v>
      </c>
      <c r="G150" s="73"/>
    </row>
    <row r="151" spans="1:7" ht="51" x14ac:dyDescent="0.25">
      <c r="A151" s="18" t="s">
        <v>288</v>
      </c>
      <c r="B151" s="19" t="s">
        <v>289</v>
      </c>
      <c r="C151" s="19" t="s">
        <v>113</v>
      </c>
      <c r="D151" s="20">
        <v>30</v>
      </c>
      <c r="E151" s="62"/>
      <c r="F151" s="21">
        <f t="shared" si="7"/>
        <v>0</v>
      </c>
      <c r="G151" s="73"/>
    </row>
    <row r="152" spans="1:7" ht="38.25" x14ac:dyDescent="0.25">
      <c r="A152" s="18" t="s">
        <v>290</v>
      </c>
      <c r="B152" s="19" t="s">
        <v>291</v>
      </c>
      <c r="C152" s="19" t="s">
        <v>113</v>
      </c>
      <c r="D152" s="20">
        <v>28</v>
      </c>
      <c r="E152" s="62"/>
      <c r="F152" s="21">
        <f t="shared" si="7"/>
        <v>0</v>
      </c>
      <c r="G152" s="73"/>
    </row>
    <row r="153" spans="1:7" ht="51" x14ac:dyDescent="0.25">
      <c r="A153" s="18" t="s">
        <v>292</v>
      </c>
      <c r="B153" s="19" t="s">
        <v>293</v>
      </c>
      <c r="C153" s="19" t="s">
        <v>113</v>
      </c>
      <c r="D153" s="20">
        <v>198</v>
      </c>
      <c r="E153" s="62"/>
      <c r="F153" s="21">
        <f t="shared" si="7"/>
        <v>0</v>
      </c>
      <c r="G153" s="73"/>
    </row>
    <row r="154" spans="1:7" ht="51" x14ac:dyDescent="0.25">
      <c r="A154" s="18" t="s">
        <v>294</v>
      </c>
      <c r="B154" s="19" t="s">
        <v>295</v>
      </c>
      <c r="C154" s="19" t="s">
        <v>296</v>
      </c>
      <c r="D154" s="20">
        <v>19</v>
      </c>
      <c r="E154" s="62"/>
      <c r="F154" s="21">
        <f t="shared" si="7"/>
        <v>0</v>
      </c>
      <c r="G154" s="73"/>
    </row>
    <row r="155" spans="1:7" ht="51" x14ac:dyDescent="0.25">
      <c r="A155" s="18" t="s">
        <v>297</v>
      </c>
      <c r="B155" s="19" t="s">
        <v>298</v>
      </c>
      <c r="C155" s="19" t="s">
        <v>110</v>
      </c>
      <c r="D155" s="20">
        <v>354</v>
      </c>
      <c r="E155" s="62"/>
      <c r="F155" s="21">
        <f t="shared" si="7"/>
        <v>0</v>
      </c>
      <c r="G155" s="73"/>
    </row>
    <row r="156" spans="1:7" ht="51" x14ac:dyDescent="0.25">
      <c r="A156" s="18" t="s">
        <v>299</v>
      </c>
      <c r="B156" s="19" t="s">
        <v>300</v>
      </c>
      <c r="C156" s="19" t="s">
        <v>301</v>
      </c>
      <c r="D156" s="20">
        <v>14</v>
      </c>
      <c r="E156" s="62"/>
      <c r="F156" s="21">
        <f t="shared" si="7"/>
        <v>0</v>
      </c>
      <c r="G156" s="73"/>
    </row>
    <row r="157" spans="1:7" ht="24.95" customHeight="1" x14ac:dyDescent="0.25">
      <c r="A157" s="18" t="s">
        <v>302</v>
      </c>
      <c r="B157" s="19" t="s">
        <v>303</v>
      </c>
      <c r="C157" s="19" t="s">
        <v>39</v>
      </c>
      <c r="D157" s="20">
        <v>10</v>
      </c>
      <c r="E157" s="62"/>
      <c r="F157" s="21">
        <f t="shared" si="7"/>
        <v>0</v>
      </c>
      <c r="G157" s="73"/>
    </row>
    <row r="158" spans="1:7" ht="25.5" x14ac:dyDescent="0.25">
      <c r="A158" s="18" t="s">
        <v>304</v>
      </c>
      <c r="B158" s="19" t="s">
        <v>305</v>
      </c>
      <c r="C158" s="19" t="s">
        <v>110</v>
      </c>
      <c r="D158" s="20">
        <v>10</v>
      </c>
      <c r="E158" s="62"/>
      <c r="F158" s="21">
        <f t="shared" si="7"/>
        <v>0</v>
      </c>
      <c r="G158" s="73"/>
    </row>
    <row r="159" spans="1:7" ht="51" x14ac:dyDescent="0.25">
      <c r="A159" s="18" t="s">
        <v>306</v>
      </c>
      <c r="B159" s="19" t="s">
        <v>307</v>
      </c>
      <c r="C159" s="19" t="s">
        <v>110</v>
      </c>
      <c r="D159" s="20">
        <v>100</v>
      </c>
      <c r="E159" s="62"/>
      <c r="F159" s="21">
        <f t="shared" si="7"/>
        <v>0</v>
      </c>
      <c r="G159" s="73"/>
    </row>
    <row r="160" spans="1:7" ht="25.5" x14ac:dyDescent="0.25">
      <c r="A160" s="18" t="s">
        <v>308</v>
      </c>
      <c r="B160" s="19" t="s">
        <v>309</v>
      </c>
      <c r="C160" s="19" t="s">
        <v>110</v>
      </c>
      <c r="D160" s="20">
        <v>251</v>
      </c>
      <c r="E160" s="62"/>
      <c r="F160" s="21">
        <f t="shared" si="7"/>
        <v>0</v>
      </c>
      <c r="G160" s="73"/>
    </row>
    <row r="161" spans="1:7" ht="38.25" x14ac:dyDescent="0.25">
      <c r="A161" s="18" t="s">
        <v>310</v>
      </c>
      <c r="B161" s="19" t="s">
        <v>311</v>
      </c>
      <c r="C161" s="19" t="s">
        <v>195</v>
      </c>
      <c r="D161" s="20">
        <v>488</v>
      </c>
      <c r="E161" s="62"/>
      <c r="F161" s="21">
        <f t="shared" si="7"/>
        <v>0</v>
      </c>
      <c r="G161" s="73"/>
    </row>
    <row r="162" spans="1:7" ht="25.5" x14ac:dyDescent="0.25">
      <c r="A162" s="18" t="s">
        <v>312</v>
      </c>
      <c r="B162" s="19" t="s">
        <v>313</v>
      </c>
      <c r="C162" s="19" t="s">
        <v>195</v>
      </c>
      <c r="D162" s="20">
        <v>417</v>
      </c>
      <c r="E162" s="62"/>
      <c r="F162" s="21">
        <f t="shared" si="7"/>
        <v>0</v>
      </c>
      <c r="G162" s="73"/>
    </row>
    <row r="163" spans="1:7" ht="25.5" x14ac:dyDescent="0.25">
      <c r="A163" s="18" t="s">
        <v>314</v>
      </c>
      <c r="B163" s="19" t="s">
        <v>315</v>
      </c>
      <c r="C163" s="19" t="s">
        <v>195</v>
      </c>
      <c r="D163" s="20">
        <v>224</v>
      </c>
      <c r="E163" s="62"/>
      <c r="F163" s="21">
        <f t="shared" si="7"/>
        <v>0</v>
      </c>
      <c r="G163" s="73"/>
    </row>
    <row r="164" spans="1:7" ht="38.25" x14ac:dyDescent="0.25">
      <c r="A164" s="18" t="s">
        <v>316</v>
      </c>
      <c r="B164" s="19" t="s">
        <v>317</v>
      </c>
      <c r="C164" s="19" t="s">
        <v>132</v>
      </c>
      <c r="D164" s="20">
        <v>295</v>
      </c>
      <c r="E164" s="62"/>
      <c r="F164" s="21">
        <f t="shared" si="7"/>
        <v>0</v>
      </c>
      <c r="G164" s="73"/>
    </row>
    <row r="165" spans="1:7" ht="38.25" x14ac:dyDescent="0.25">
      <c r="A165" s="18" t="s">
        <v>318</v>
      </c>
      <c r="B165" s="19" t="s">
        <v>319</v>
      </c>
      <c r="C165" s="19" t="s">
        <v>110</v>
      </c>
      <c r="D165" s="20">
        <v>5</v>
      </c>
      <c r="E165" s="62"/>
      <c r="F165" s="21">
        <f t="shared" si="7"/>
        <v>0</v>
      </c>
      <c r="G165" s="73"/>
    </row>
    <row r="166" spans="1:7" ht="51" x14ac:dyDescent="0.25">
      <c r="A166" s="18" t="s">
        <v>320</v>
      </c>
      <c r="B166" s="19" t="s">
        <v>321</v>
      </c>
      <c r="C166" s="19" t="s">
        <v>113</v>
      </c>
      <c r="D166" s="20">
        <v>19</v>
      </c>
      <c r="E166" s="62"/>
      <c r="F166" s="21">
        <f t="shared" si="7"/>
        <v>0</v>
      </c>
      <c r="G166" s="73"/>
    </row>
    <row r="167" spans="1:7" ht="63.75" x14ac:dyDescent="0.25">
      <c r="A167" s="18" t="s">
        <v>322</v>
      </c>
      <c r="B167" s="19" t="s">
        <v>323</v>
      </c>
      <c r="C167" s="19" t="s">
        <v>324</v>
      </c>
      <c r="D167" s="20">
        <v>98</v>
      </c>
      <c r="E167" s="62"/>
      <c r="F167" s="21">
        <f t="shared" si="7"/>
        <v>0</v>
      </c>
      <c r="G167" s="73"/>
    </row>
    <row r="168" spans="1:7" ht="89.25" x14ac:dyDescent="0.25">
      <c r="A168" s="18" t="s">
        <v>325</v>
      </c>
      <c r="B168" s="19" t="s">
        <v>326</v>
      </c>
      <c r="C168" s="19" t="s">
        <v>113</v>
      </c>
      <c r="D168" s="20">
        <v>1624</v>
      </c>
      <c r="E168" s="62"/>
      <c r="F168" s="21">
        <f t="shared" si="7"/>
        <v>0</v>
      </c>
      <c r="G168" s="73"/>
    </row>
    <row r="169" spans="1:7" ht="63.75" x14ac:dyDescent="0.25">
      <c r="A169" s="18" t="s">
        <v>327</v>
      </c>
      <c r="B169" s="19" t="s">
        <v>328</v>
      </c>
      <c r="C169" s="19" t="s">
        <v>113</v>
      </c>
      <c r="D169" s="20">
        <v>264</v>
      </c>
      <c r="E169" s="62"/>
      <c r="F169" s="21">
        <f t="shared" si="7"/>
        <v>0</v>
      </c>
      <c r="G169" s="73"/>
    </row>
    <row r="170" spans="1:7" ht="51" x14ac:dyDescent="0.25">
      <c r="A170" s="18" t="s">
        <v>329</v>
      </c>
      <c r="B170" s="19" t="s">
        <v>330</v>
      </c>
      <c r="C170" s="19" t="s">
        <v>110</v>
      </c>
      <c r="D170" s="20">
        <v>4</v>
      </c>
      <c r="E170" s="62"/>
      <c r="F170" s="21">
        <f t="shared" si="7"/>
        <v>0</v>
      </c>
      <c r="G170" s="73"/>
    </row>
    <row r="171" spans="1:7" ht="38.25" x14ac:dyDescent="0.25">
      <c r="A171" s="18" t="s">
        <v>331</v>
      </c>
      <c r="B171" s="19" t="s">
        <v>332</v>
      </c>
      <c r="C171" s="19" t="s">
        <v>110</v>
      </c>
      <c r="D171" s="20">
        <v>27</v>
      </c>
      <c r="E171" s="62"/>
      <c r="F171" s="21">
        <f t="shared" si="7"/>
        <v>0</v>
      </c>
      <c r="G171" s="73"/>
    </row>
    <row r="172" spans="1:7" ht="25.5" x14ac:dyDescent="0.25">
      <c r="A172" s="18" t="s">
        <v>333</v>
      </c>
      <c r="B172" s="19" t="s">
        <v>334</v>
      </c>
      <c r="C172" s="19" t="s">
        <v>110</v>
      </c>
      <c r="D172" s="20">
        <v>116</v>
      </c>
      <c r="E172" s="62"/>
      <c r="F172" s="21">
        <f t="shared" si="7"/>
        <v>0</v>
      </c>
      <c r="G172" s="73"/>
    </row>
    <row r="173" spans="1:7" ht="51" x14ac:dyDescent="0.25">
      <c r="A173" s="18" t="s">
        <v>335</v>
      </c>
      <c r="B173" s="19" t="s">
        <v>336</v>
      </c>
      <c r="C173" s="19" t="s">
        <v>337</v>
      </c>
      <c r="D173" s="20">
        <v>173</v>
      </c>
      <c r="E173" s="62"/>
      <c r="F173" s="21">
        <f t="shared" si="7"/>
        <v>0</v>
      </c>
      <c r="G173" s="73"/>
    </row>
    <row r="174" spans="1:7" ht="51" x14ac:dyDescent="0.25">
      <c r="A174" s="18" t="s">
        <v>338</v>
      </c>
      <c r="B174" s="19" t="s">
        <v>339</v>
      </c>
      <c r="C174" s="19" t="s">
        <v>340</v>
      </c>
      <c r="D174" s="20">
        <v>36</v>
      </c>
      <c r="E174" s="62"/>
      <c r="F174" s="21">
        <f t="shared" si="7"/>
        <v>0</v>
      </c>
      <c r="G174" s="73"/>
    </row>
    <row r="175" spans="1:7" x14ac:dyDescent="0.25">
      <c r="A175" s="18" t="s">
        <v>341</v>
      </c>
      <c r="B175" s="19" t="s">
        <v>342</v>
      </c>
      <c r="C175" s="19" t="s">
        <v>110</v>
      </c>
      <c r="D175" s="20">
        <v>313</v>
      </c>
      <c r="E175" s="62"/>
      <c r="F175" s="21">
        <f t="shared" si="7"/>
        <v>0</v>
      </c>
      <c r="G175" s="73"/>
    </row>
    <row r="176" spans="1:7" ht="51" x14ac:dyDescent="0.25">
      <c r="A176" s="18" t="s">
        <v>343</v>
      </c>
      <c r="B176" s="19" t="s">
        <v>344</v>
      </c>
      <c r="C176" s="19" t="s">
        <v>113</v>
      </c>
      <c r="D176" s="20">
        <v>2</v>
      </c>
      <c r="E176" s="62"/>
      <c r="F176" s="21">
        <f t="shared" si="7"/>
        <v>0</v>
      </c>
      <c r="G176" s="73"/>
    </row>
    <row r="177" spans="1:7" ht="63.75" x14ac:dyDescent="0.25">
      <c r="A177" s="18" t="s">
        <v>345</v>
      </c>
      <c r="B177" s="19" t="s">
        <v>346</v>
      </c>
      <c r="C177" s="19" t="s">
        <v>113</v>
      </c>
      <c r="D177" s="20">
        <v>11</v>
      </c>
      <c r="E177" s="62"/>
      <c r="F177" s="21">
        <f t="shared" si="7"/>
        <v>0</v>
      </c>
      <c r="G177" s="73"/>
    </row>
    <row r="178" spans="1:7" x14ac:dyDescent="0.25">
      <c r="A178" s="18" t="s">
        <v>347</v>
      </c>
      <c r="B178" s="19" t="s">
        <v>348</v>
      </c>
      <c r="C178" s="19" t="s">
        <v>110</v>
      </c>
      <c r="D178" s="20">
        <v>403</v>
      </c>
      <c r="E178" s="62"/>
      <c r="F178" s="21">
        <f t="shared" si="7"/>
        <v>0</v>
      </c>
      <c r="G178" s="73"/>
    </row>
    <row r="179" spans="1:7" ht="38.25" x14ac:dyDescent="0.25">
      <c r="A179" s="18" t="s">
        <v>349</v>
      </c>
      <c r="B179" s="19" t="s">
        <v>350</v>
      </c>
      <c r="C179" s="19" t="s">
        <v>110</v>
      </c>
      <c r="D179" s="20">
        <v>51</v>
      </c>
      <c r="E179" s="62"/>
      <c r="F179" s="21">
        <f t="shared" si="7"/>
        <v>0</v>
      </c>
      <c r="G179" s="73"/>
    </row>
    <row r="180" spans="1:7" ht="51" x14ac:dyDescent="0.25">
      <c r="A180" s="18" t="s">
        <v>351</v>
      </c>
      <c r="B180" s="19" t="s">
        <v>352</v>
      </c>
      <c r="C180" s="19" t="s">
        <v>110</v>
      </c>
      <c r="D180" s="20">
        <v>56</v>
      </c>
      <c r="E180" s="62"/>
      <c r="F180" s="21">
        <f t="shared" si="7"/>
        <v>0</v>
      </c>
      <c r="G180" s="73"/>
    </row>
    <row r="181" spans="1:7" ht="25.5" x14ac:dyDescent="0.25">
      <c r="A181" s="18" t="s">
        <v>353</v>
      </c>
      <c r="B181" s="19" t="s">
        <v>354</v>
      </c>
      <c r="C181" s="19" t="s">
        <v>113</v>
      </c>
      <c r="D181" s="20">
        <v>128</v>
      </c>
      <c r="E181" s="62"/>
      <c r="F181" s="21">
        <f t="shared" si="7"/>
        <v>0</v>
      </c>
      <c r="G181" s="73"/>
    </row>
    <row r="182" spans="1:7" ht="25.5" x14ac:dyDescent="0.25">
      <c r="A182" s="18" t="s">
        <v>355</v>
      </c>
      <c r="B182" s="19" t="s">
        <v>356</v>
      </c>
      <c r="C182" s="19" t="s">
        <v>113</v>
      </c>
      <c r="D182" s="20">
        <v>103</v>
      </c>
      <c r="E182" s="62"/>
      <c r="F182" s="21">
        <f t="shared" si="7"/>
        <v>0</v>
      </c>
      <c r="G182" s="73"/>
    </row>
    <row r="183" spans="1:7" ht="25.5" x14ac:dyDescent="0.25">
      <c r="A183" s="18" t="s">
        <v>357</v>
      </c>
      <c r="B183" s="19" t="s">
        <v>358</v>
      </c>
      <c r="C183" s="19" t="s">
        <v>113</v>
      </c>
      <c r="D183" s="20">
        <v>102</v>
      </c>
      <c r="E183" s="62"/>
      <c r="F183" s="21">
        <f t="shared" si="7"/>
        <v>0</v>
      </c>
      <c r="G183" s="73"/>
    </row>
    <row r="184" spans="1:7" ht="25.5" x14ac:dyDescent="0.25">
      <c r="A184" s="18" t="s">
        <v>359</v>
      </c>
      <c r="B184" s="19" t="s">
        <v>360</v>
      </c>
      <c r="C184" s="19" t="s">
        <v>110</v>
      </c>
      <c r="D184" s="20">
        <v>150</v>
      </c>
      <c r="E184" s="62"/>
      <c r="F184" s="21">
        <f t="shared" si="7"/>
        <v>0</v>
      </c>
      <c r="G184" s="73"/>
    </row>
    <row r="185" spans="1:7" ht="25.5" x14ac:dyDescent="0.25">
      <c r="A185" s="18" t="s">
        <v>361</v>
      </c>
      <c r="B185" s="19" t="s">
        <v>362</v>
      </c>
      <c r="C185" s="19" t="s">
        <v>113</v>
      </c>
      <c r="D185" s="20">
        <v>8</v>
      </c>
      <c r="E185" s="62"/>
      <c r="F185" s="21">
        <f t="shared" si="7"/>
        <v>0</v>
      </c>
      <c r="G185" s="73"/>
    </row>
    <row r="186" spans="1:7" ht="38.25" x14ac:dyDescent="0.25">
      <c r="A186" s="18" t="s">
        <v>363</v>
      </c>
      <c r="B186" s="19" t="s">
        <v>364</v>
      </c>
      <c r="C186" s="19" t="s">
        <v>365</v>
      </c>
      <c r="D186" s="20">
        <v>2</v>
      </c>
      <c r="E186" s="62"/>
      <c r="F186" s="21">
        <f t="shared" si="7"/>
        <v>0</v>
      </c>
      <c r="G186" s="73"/>
    </row>
    <row r="187" spans="1:7" ht="38.25" x14ac:dyDescent="0.25">
      <c r="A187" s="18" t="s">
        <v>366</v>
      </c>
      <c r="B187" s="19" t="s">
        <v>367</v>
      </c>
      <c r="C187" s="19" t="s">
        <v>368</v>
      </c>
      <c r="D187" s="20">
        <v>34</v>
      </c>
      <c r="E187" s="62"/>
      <c r="F187" s="21">
        <f t="shared" si="7"/>
        <v>0</v>
      </c>
      <c r="G187" s="73"/>
    </row>
    <row r="188" spans="1:7" ht="25.5" x14ac:dyDescent="0.25">
      <c r="A188" s="18" t="s">
        <v>369</v>
      </c>
      <c r="B188" s="19" t="s">
        <v>370</v>
      </c>
      <c r="C188" s="19" t="s">
        <v>371</v>
      </c>
      <c r="D188" s="20">
        <v>24</v>
      </c>
      <c r="E188" s="62"/>
      <c r="F188" s="21">
        <f t="shared" si="7"/>
        <v>0</v>
      </c>
      <c r="G188" s="73"/>
    </row>
    <row r="189" spans="1:7" ht="25.5" x14ac:dyDescent="0.25">
      <c r="A189" s="18" t="s">
        <v>372</v>
      </c>
      <c r="B189" s="19" t="s">
        <v>373</v>
      </c>
      <c r="C189" s="19" t="s">
        <v>374</v>
      </c>
      <c r="D189" s="20">
        <v>87</v>
      </c>
      <c r="E189" s="62"/>
      <c r="F189" s="21">
        <f t="shared" si="7"/>
        <v>0</v>
      </c>
      <c r="G189" s="73"/>
    </row>
    <row r="190" spans="1:7" ht="25.5" x14ac:dyDescent="0.25">
      <c r="A190" s="18" t="s">
        <v>375</v>
      </c>
      <c r="B190" s="19" t="s">
        <v>376</v>
      </c>
      <c r="C190" s="19" t="s">
        <v>377</v>
      </c>
      <c r="D190" s="20">
        <v>538</v>
      </c>
      <c r="E190" s="62"/>
      <c r="F190" s="21">
        <f t="shared" si="7"/>
        <v>0</v>
      </c>
      <c r="G190" s="73"/>
    </row>
    <row r="191" spans="1:7" ht="38.25" x14ac:dyDescent="0.25">
      <c r="A191" s="18" t="s">
        <v>378</v>
      </c>
      <c r="B191" s="19" t="s">
        <v>379</v>
      </c>
      <c r="C191" s="19" t="s">
        <v>380</v>
      </c>
      <c r="D191" s="20">
        <v>13</v>
      </c>
      <c r="E191" s="62"/>
      <c r="F191" s="21">
        <f t="shared" si="7"/>
        <v>0</v>
      </c>
      <c r="G191" s="73"/>
    </row>
    <row r="192" spans="1:7" ht="25.5" x14ac:dyDescent="0.25">
      <c r="A192" s="18" t="s">
        <v>381</v>
      </c>
      <c r="B192" s="19" t="s">
        <v>382</v>
      </c>
      <c r="C192" s="19" t="s">
        <v>380</v>
      </c>
      <c r="D192" s="20">
        <v>120</v>
      </c>
      <c r="E192" s="62"/>
      <c r="F192" s="21">
        <f t="shared" ref="F192:F229" si="8">SUM(D192)*E192</f>
        <v>0</v>
      </c>
      <c r="G192" s="73"/>
    </row>
    <row r="193" spans="1:7" ht="25.5" x14ac:dyDescent="0.25">
      <c r="A193" s="18" t="s">
        <v>383</v>
      </c>
      <c r="B193" s="19" t="s">
        <v>384</v>
      </c>
      <c r="C193" s="19" t="s">
        <v>110</v>
      </c>
      <c r="D193" s="20">
        <v>23</v>
      </c>
      <c r="E193" s="62"/>
      <c r="F193" s="21">
        <f t="shared" si="8"/>
        <v>0</v>
      </c>
      <c r="G193" s="73"/>
    </row>
    <row r="194" spans="1:7" ht="38.25" x14ac:dyDescent="0.25">
      <c r="A194" s="18" t="s">
        <v>385</v>
      </c>
      <c r="B194" s="19" t="s">
        <v>386</v>
      </c>
      <c r="C194" s="19" t="s">
        <v>110</v>
      </c>
      <c r="D194" s="20">
        <v>280</v>
      </c>
      <c r="E194" s="62"/>
      <c r="F194" s="21">
        <f t="shared" si="8"/>
        <v>0</v>
      </c>
      <c r="G194" s="73"/>
    </row>
    <row r="195" spans="1:7" ht="38.25" x14ac:dyDescent="0.25">
      <c r="A195" s="18" t="s">
        <v>387</v>
      </c>
      <c r="B195" s="19" t="s">
        <v>388</v>
      </c>
      <c r="C195" s="19" t="s">
        <v>110</v>
      </c>
      <c r="D195" s="20">
        <v>367</v>
      </c>
      <c r="E195" s="62"/>
      <c r="F195" s="21">
        <f t="shared" si="8"/>
        <v>0</v>
      </c>
      <c r="G195" s="73"/>
    </row>
    <row r="196" spans="1:7" ht="38.25" x14ac:dyDescent="0.25">
      <c r="A196" s="18" t="s">
        <v>389</v>
      </c>
      <c r="B196" s="19" t="s">
        <v>390</v>
      </c>
      <c r="C196" s="19" t="s">
        <v>110</v>
      </c>
      <c r="D196" s="20">
        <v>135</v>
      </c>
      <c r="E196" s="62"/>
      <c r="F196" s="21">
        <f t="shared" si="8"/>
        <v>0</v>
      </c>
      <c r="G196" s="73"/>
    </row>
    <row r="197" spans="1:7" ht="51" x14ac:dyDescent="0.25">
      <c r="A197" s="18" t="s">
        <v>391</v>
      </c>
      <c r="B197" s="19" t="s">
        <v>392</v>
      </c>
      <c r="C197" s="19" t="s">
        <v>110</v>
      </c>
      <c r="D197" s="20">
        <v>19</v>
      </c>
      <c r="E197" s="62"/>
      <c r="F197" s="21">
        <f t="shared" si="8"/>
        <v>0</v>
      </c>
      <c r="G197" s="73"/>
    </row>
    <row r="198" spans="1:7" ht="38.25" x14ac:dyDescent="0.25">
      <c r="A198" s="18" t="s">
        <v>393</v>
      </c>
      <c r="B198" s="19" t="s">
        <v>394</v>
      </c>
      <c r="C198" s="19" t="s">
        <v>110</v>
      </c>
      <c r="D198" s="20">
        <v>238</v>
      </c>
      <c r="E198" s="62"/>
      <c r="F198" s="21">
        <f t="shared" si="8"/>
        <v>0</v>
      </c>
      <c r="G198" s="73"/>
    </row>
    <row r="199" spans="1:7" ht="25.5" x14ac:dyDescent="0.25">
      <c r="A199" s="18" t="s">
        <v>395</v>
      </c>
      <c r="B199" s="19" t="s">
        <v>396</v>
      </c>
      <c r="C199" s="19" t="s">
        <v>397</v>
      </c>
      <c r="D199" s="20">
        <v>189</v>
      </c>
      <c r="E199" s="62"/>
      <c r="F199" s="21">
        <f t="shared" si="8"/>
        <v>0</v>
      </c>
      <c r="G199" s="73"/>
    </row>
    <row r="200" spans="1:7" ht="25.5" x14ac:dyDescent="0.25">
      <c r="A200" s="18" t="s">
        <v>398</v>
      </c>
      <c r="B200" s="19" t="s">
        <v>399</v>
      </c>
      <c r="C200" s="19" t="s">
        <v>110</v>
      </c>
      <c r="D200" s="20">
        <v>19</v>
      </c>
      <c r="E200" s="62"/>
      <c r="F200" s="21">
        <f t="shared" si="8"/>
        <v>0</v>
      </c>
      <c r="G200" s="73"/>
    </row>
    <row r="201" spans="1:7" ht="38.25" x14ac:dyDescent="0.25">
      <c r="A201" s="18" t="s">
        <v>400</v>
      </c>
      <c r="B201" s="19" t="s">
        <v>401</v>
      </c>
      <c r="C201" s="19" t="s">
        <v>110</v>
      </c>
      <c r="D201" s="20">
        <v>83</v>
      </c>
      <c r="E201" s="62"/>
      <c r="F201" s="21">
        <f t="shared" si="8"/>
        <v>0</v>
      </c>
      <c r="G201" s="73"/>
    </row>
    <row r="202" spans="1:7" ht="24.95" customHeight="1" x14ac:dyDescent="0.25">
      <c r="A202" s="18" t="s">
        <v>402</v>
      </c>
      <c r="B202" s="19" t="s">
        <v>403</v>
      </c>
      <c r="C202" s="19" t="s">
        <v>58</v>
      </c>
      <c r="D202" s="20">
        <v>636</v>
      </c>
      <c r="E202" s="62"/>
      <c r="F202" s="21">
        <f t="shared" si="8"/>
        <v>0</v>
      </c>
      <c r="G202" s="73"/>
    </row>
    <row r="203" spans="1:7" ht="24.95" customHeight="1" x14ac:dyDescent="0.25">
      <c r="A203" s="18" t="s">
        <v>404</v>
      </c>
      <c r="B203" s="19" t="s">
        <v>405</v>
      </c>
      <c r="C203" s="19" t="s">
        <v>58</v>
      </c>
      <c r="D203" s="20">
        <v>396</v>
      </c>
      <c r="E203" s="62"/>
      <c r="F203" s="21">
        <f t="shared" si="8"/>
        <v>0</v>
      </c>
      <c r="G203" s="73"/>
    </row>
    <row r="204" spans="1:7" ht="24.95" customHeight="1" x14ac:dyDescent="0.25">
      <c r="A204" s="18" t="s">
        <v>406</v>
      </c>
      <c r="B204" s="19" t="s">
        <v>407</v>
      </c>
      <c r="C204" s="19" t="s">
        <v>408</v>
      </c>
      <c r="D204" s="20">
        <v>119</v>
      </c>
      <c r="E204" s="62"/>
      <c r="F204" s="21">
        <f t="shared" si="8"/>
        <v>0</v>
      </c>
      <c r="G204" s="73"/>
    </row>
    <row r="205" spans="1:7" ht="25.5" x14ac:dyDescent="0.25">
      <c r="A205" s="18" t="s">
        <v>409</v>
      </c>
      <c r="B205" s="19" t="s">
        <v>410</v>
      </c>
      <c r="C205" s="19" t="s">
        <v>116</v>
      </c>
      <c r="D205" s="20">
        <v>383</v>
      </c>
      <c r="E205" s="62"/>
      <c r="F205" s="21">
        <f t="shared" si="8"/>
        <v>0</v>
      </c>
      <c r="G205" s="73"/>
    </row>
    <row r="206" spans="1:7" ht="25.5" x14ac:dyDescent="0.25">
      <c r="A206" s="18" t="s">
        <v>411</v>
      </c>
      <c r="B206" s="19" t="s">
        <v>412</v>
      </c>
      <c r="C206" s="19" t="s">
        <v>116</v>
      </c>
      <c r="D206" s="20">
        <v>311</v>
      </c>
      <c r="E206" s="62"/>
      <c r="F206" s="21">
        <f t="shared" si="8"/>
        <v>0</v>
      </c>
      <c r="G206" s="73"/>
    </row>
    <row r="207" spans="1:7" ht="25.5" x14ac:dyDescent="0.25">
      <c r="A207" s="18" t="s">
        <v>413</v>
      </c>
      <c r="B207" s="19" t="s">
        <v>414</v>
      </c>
      <c r="C207" s="19" t="s">
        <v>415</v>
      </c>
      <c r="D207" s="20">
        <v>107</v>
      </c>
      <c r="E207" s="62"/>
      <c r="F207" s="21">
        <f t="shared" si="8"/>
        <v>0</v>
      </c>
      <c r="G207" s="73"/>
    </row>
    <row r="208" spans="1:7" ht="24.95" customHeight="1" x14ac:dyDescent="0.25">
      <c r="A208" s="18" t="s">
        <v>416</v>
      </c>
      <c r="B208" s="19" t="s">
        <v>417</v>
      </c>
      <c r="C208" s="19" t="s">
        <v>418</v>
      </c>
      <c r="D208" s="20">
        <v>18</v>
      </c>
      <c r="E208" s="62"/>
      <c r="F208" s="21">
        <f t="shared" si="8"/>
        <v>0</v>
      </c>
      <c r="G208" s="73"/>
    </row>
    <row r="209" spans="1:7" ht="24.95" customHeight="1" x14ac:dyDescent="0.25">
      <c r="A209" s="18" t="s">
        <v>419</v>
      </c>
      <c r="B209" s="19" t="s">
        <v>420</v>
      </c>
      <c r="C209" s="19" t="s">
        <v>58</v>
      </c>
      <c r="D209" s="20">
        <v>8</v>
      </c>
      <c r="E209" s="62"/>
      <c r="F209" s="21">
        <f t="shared" si="8"/>
        <v>0</v>
      </c>
      <c r="G209" s="73"/>
    </row>
    <row r="210" spans="1:7" ht="25.5" x14ac:dyDescent="0.25">
      <c r="A210" s="18" t="s">
        <v>421</v>
      </c>
      <c r="B210" s="19" t="s">
        <v>422</v>
      </c>
      <c r="C210" s="19" t="s">
        <v>58</v>
      </c>
      <c r="D210" s="20">
        <v>14</v>
      </c>
      <c r="E210" s="62"/>
      <c r="F210" s="21">
        <f t="shared" si="8"/>
        <v>0</v>
      </c>
      <c r="G210" s="73"/>
    </row>
    <row r="211" spans="1:7" ht="25.5" x14ac:dyDescent="0.25">
      <c r="A211" s="18" t="s">
        <v>423</v>
      </c>
      <c r="B211" s="19" t="s">
        <v>424</v>
      </c>
      <c r="C211" s="19" t="s">
        <v>58</v>
      </c>
      <c r="D211" s="20">
        <v>22</v>
      </c>
      <c r="E211" s="62"/>
      <c r="F211" s="21">
        <f t="shared" si="8"/>
        <v>0</v>
      </c>
      <c r="G211" s="73"/>
    </row>
    <row r="212" spans="1:7" ht="25.5" x14ac:dyDescent="0.25">
      <c r="A212" s="18" t="s">
        <v>425</v>
      </c>
      <c r="B212" s="19" t="s">
        <v>426</v>
      </c>
      <c r="C212" s="19" t="s">
        <v>110</v>
      </c>
      <c r="D212" s="20">
        <v>152</v>
      </c>
      <c r="E212" s="62"/>
      <c r="F212" s="21">
        <f t="shared" si="8"/>
        <v>0</v>
      </c>
      <c r="G212" s="73"/>
    </row>
    <row r="213" spans="1:7" ht="24.95" customHeight="1" x14ac:dyDescent="0.25">
      <c r="A213" s="18" t="s">
        <v>427</v>
      </c>
      <c r="B213" s="19" t="s">
        <v>428</v>
      </c>
      <c r="C213" s="19" t="s">
        <v>58</v>
      </c>
      <c r="D213" s="20">
        <v>41</v>
      </c>
      <c r="E213" s="62"/>
      <c r="F213" s="21">
        <f t="shared" si="8"/>
        <v>0</v>
      </c>
      <c r="G213" s="73"/>
    </row>
    <row r="214" spans="1:7" ht="24.95" customHeight="1" x14ac:dyDescent="0.25">
      <c r="A214" s="18" t="s">
        <v>429</v>
      </c>
      <c r="B214" s="19" t="s">
        <v>430</v>
      </c>
      <c r="C214" s="19" t="s">
        <v>58</v>
      </c>
      <c r="D214" s="20">
        <v>7</v>
      </c>
      <c r="E214" s="62"/>
      <c r="F214" s="21">
        <f t="shared" si="8"/>
        <v>0</v>
      </c>
      <c r="G214" s="73"/>
    </row>
    <row r="215" spans="1:7" ht="25.5" x14ac:dyDescent="0.25">
      <c r="A215" s="18" t="s">
        <v>431</v>
      </c>
      <c r="B215" s="19" t="s">
        <v>432</v>
      </c>
      <c r="C215" s="19" t="s">
        <v>433</v>
      </c>
      <c r="D215" s="20">
        <v>16</v>
      </c>
      <c r="E215" s="62"/>
      <c r="F215" s="21">
        <f t="shared" si="8"/>
        <v>0</v>
      </c>
      <c r="G215" s="73"/>
    </row>
    <row r="216" spans="1:7" ht="25.5" x14ac:dyDescent="0.25">
      <c r="A216" s="36" t="s">
        <v>434</v>
      </c>
      <c r="B216" s="37" t="s">
        <v>435</v>
      </c>
      <c r="C216" s="37" t="s">
        <v>58</v>
      </c>
      <c r="D216" s="38">
        <v>9</v>
      </c>
      <c r="E216" s="62"/>
      <c r="F216" s="21">
        <f t="shared" si="8"/>
        <v>0</v>
      </c>
      <c r="G216" s="73"/>
    </row>
    <row r="217" spans="1:7" ht="25.5" x14ac:dyDescent="0.25">
      <c r="A217" s="36" t="s">
        <v>436</v>
      </c>
      <c r="B217" s="37" t="s">
        <v>437</v>
      </c>
      <c r="C217" s="37" t="s">
        <v>195</v>
      </c>
      <c r="D217" s="38">
        <v>48</v>
      </c>
      <c r="E217" s="62"/>
      <c r="F217" s="21">
        <f t="shared" si="8"/>
        <v>0</v>
      </c>
      <c r="G217" s="73"/>
    </row>
    <row r="218" spans="1:7" ht="38.25" x14ac:dyDescent="0.25">
      <c r="A218" s="36" t="s">
        <v>438</v>
      </c>
      <c r="B218" s="37" t="s">
        <v>439</v>
      </c>
      <c r="C218" s="37" t="s">
        <v>440</v>
      </c>
      <c r="D218" s="38">
        <v>18</v>
      </c>
      <c r="E218" s="62"/>
      <c r="F218" s="21">
        <f t="shared" si="8"/>
        <v>0</v>
      </c>
      <c r="G218" s="73"/>
    </row>
    <row r="219" spans="1:7" ht="38.25" x14ac:dyDescent="0.25">
      <c r="A219" s="36" t="s">
        <v>441</v>
      </c>
      <c r="B219" s="37" t="s">
        <v>442</v>
      </c>
      <c r="C219" s="37" t="s">
        <v>443</v>
      </c>
      <c r="D219" s="38">
        <v>17</v>
      </c>
      <c r="E219" s="62"/>
      <c r="F219" s="21">
        <f t="shared" si="8"/>
        <v>0</v>
      </c>
      <c r="G219" s="73"/>
    </row>
    <row r="220" spans="1:7" ht="25.5" x14ac:dyDescent="0.25">
      <c r="A220" s="36" t="s">
        <v>444</v>
      </c>
      <c r="B220" s="37" t="s">
        <v>445</v>
      </c>
      <c r="C220" s="37" t="s">
        <v>446</v>
      </c>
      <c r="D220" s="38">
        <v>6</v>
      </c>
      <c r="E220" s="62"/>
      <c r="F220" s="21">
        <f t="shared" si="8"/>
        <v>0</v>
      </c>
      <c r="G220" s="73"/>
    </row>
    <row r="221" spans="1:7" ht="25.5" x14ac:dyDescent="0.25">
      <c r="A221" s="36" t="s">
        <v>447</v>
      </c>
      <c r="B221" s="37" t="s">
        <v>448</v>
      </c>
      <c r="C221" s="37" t="s">
        <v>449</v>
      </c>
      <c r="D221" s="38">
        <v>186</v>
      </c>
      <c r="E221" s="62"/>
      <c r="F221" s="21">
        <f t="shared" si="8"/>
        <v>0</v>
      </c>
      <c r="G221" s="73"/>
    </row>
    <row r="222" spans="1:7" ht="24.95" customHeight="1" x14ac:dyDescent="0.25">
      <c r="A222" s="36" t="s">
        <v>450</v>
      </c>
      <c r="B222" s="37" t="s">
        <v>451</v>
      </c>
      <c r="C222" s="37" t="s">
        <v>110</v>
      </c>
      <c r="D222" s="38">
        <v>15</v>
      </c>
      <c r="E222" s="62"/>
      <c r="F222" s="21">
        <f t="shared" si="8"/>
        <v>0</v>
      </c>
      <c r="G222" s="73"/>
    </row>
    <row r="223" spans="1:7" x14ac:dyDescent="0.25">
      <c r="A223" s="36" t="s">
        <v>452</v>
      </c>
      <c r="B223" s="37" t="s">
        <v>453</v>
      </c>
      <c r="C223" s="37" t="s">
        <v>110</v>
      </c>
      <c r="D223" s="38">
        <v>446</v>
      </c>
      <c r="E223" s="62"/>
      <c r="F223" s="21">
        <f t="shared" si="8"/>
        <v>0</v>
      </c>
      <c r="G223" s="73"/>
    </row>
    <row r="224" spans="1:7" ht="25.5" x14ac:dyDescent="0.25">
      <c r="A224" s="36" t="s">
        <v>454</v>
      </c>
      <c r="B224" s="37" t="s">
        <v>455</v>
      </c>
      <c r="C224" s="37" t="s">
        <v>456</v>
      </c>
      <c r="D224" s="38">
        <v>64</v>
      </c>
      <c r="E224" s="62"/>
      <c r="F224" s="21">
        <f t="shared" si="8"/>
        <v>0</v>
      </c>
      <c r="G224" s="73"/>
    </row>
    <row r="225" spans="1:7" ht="25.5" x14ac:dyDescent="0.25">
      <c r="A225" s="36" t="s">
        <v>457</v>
      </c>
      <c r="B225" s="37" t="s">
        <v>458</v>
      </c>
      <c r="C225" s="37" t="s">
        <v>371</v>
      </c>
      <c r="D225" s="38">
        <v>8</v>
      </c>
      <c r="E225" s="62"/>
      <c r="F225" s="21">
        <f t="shared" si="8"/>
        <v>0</v>
      </c>
      <c r="G225" s="73"/>
    </row>
    <row r="226" spans="1:7" ht="51" x14ac:dyDescent="0.25">
      <c r="A226" s="36" t="s">
        <v>459</v>
      </c>
      <c r="B226" s="37" t="s">
        <v>460</v>
      </c>
      <c r="C226" s="37" t="s">
        <v>461</v>
      </c>
      <c r="D226" s="38">
        <v>15</v>
      </c>
      <c r="E226" s="62"/>
      <c r="F226" s="21">
        <f t="shared" si="8"/>
        <v>0</v>
      </c>
      <c r="G226" s="73"/>
    </row>
    <row r="227" spans="1:7" ht="51" x14ac:dyDescent="0.25">
      <c r="A227" s="36" t="s">
        <v>462</v>
      </c>
      <c r="B227" s="37" t="s">
        <v>463</v>
      </c>
      <c r="C227" s="37" t="s">
        <v>461</v>
      </c>
      <c r="D227" s="38">
        <v>6</v>
      </c>
      <c r="E227" s="62"/>
      <c r="F227" s="21">
        <f t="shared" si="8"/>
        <v>0</v>
      </c>
      <c r="G227" s="73"/>
    </row>
    <row r="228" spans="1:7" ht="51" x14ac:dyDescent="0.25">
      <c r="A228" s="36" t="s">
        <v>464</v>
      </c>
      <c r="B228" s="37" t="s">
        <v>465</v>
      </c>
      <c r="C228" s="37" t="s">
        <v>461</v>
      </c>
      <c r="D228" s="38">
        <v>35</v>
      </c>
      <c r="E228" s="62"/>
      <c r="F228" s="21">
        <f t="shared" si="8"/>
        <v>0</v>
      </c>
      <c r="G228" s="73"/>
    </row>
    <row r="229" spans="1:7" ht="38.25" x14ac:dyDescent="0.25">
      <c r="A229" s="36" t="s">
        <v>466</v>
      </c>
      <c r="B229" s="37" t="s">
        <v>467</v>
      </c>
      <c r="C229" s="37" t="s">
        <v>461</v>
      </c>
      <c r="D229" s="38">
        <v>22</v>
      </c>
      <c r="E229" s="62"/>
      <c r="F229" s="21">
        <f t="shared" si="8"/>
        <v>0</v>
      </c>
      <c r="G229" s="73"/>
    </row>
    <row r="231" spans="1:7" ht="15" customHeight="1" x14ac:dyDescent="0.25">
      <c r="A231" s="87" t="s">
        <v>469</v>
      </c>
      <c r="B231" s="87"/>
      <c r="C231" s="87"/>
      <c r="D231" s="87"/>
      <c r="E231" s="87"/>
      <c r="F231" s="87"/>
      <c r="G231" s="87"/>
    </row>
  </sheetData>
  <sheetProtection password="8759" sheet="1" objects="1" scenarios="1"/>
  <mergeCells count="7">
    <mergeCell ref="E8:G8"/>
    <mergeCell ref="A231:G231"/>
    <mergeCell ref="A1:G1"/>
    <mergeCell ref="A2:G2"/>
    <mergeCell ref="A4:G4"/>
    <mergeCell ref="A5:G5"/>
    <mergeCell ref="A6:G6"/>
  </mergeCells>
  <pageMargins left="0.7" right="0.7" top="0.75" bottom="0.75" header="0.3" footer="0.3"/>
  <pageSetup scale="7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Kerry Mastroianni</dc:creator>
  <cp:lastModifiedBy>Kerry Mastroianni</cp:lastModifiedBy>
  <cp:lastPrinted>2024-05-03T12:48:46Z</cp:lastPrinted>
  <dcterms:created xsi:type="dcterms:W3CDTF">2024-05-01T13:46:41Z</dcterms:created>
  <dcterms:modified xsi:type="dcterms:W3CDTF">2024-05-06T20:45:44Z</dcterms:modified>
</cp:coreProperties>
</file>