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F:\BIDDOCS\FY24\24-79 Chromebook Maintenance &amp; Repair\"/>
    </mc:Choice>
  </mc:AlternateContent>
  <xr:revisionPtr revIDLastSave="0" documentId="13_ncr:1_{0D3AF8BD-A207-4968-95E3-23B985D514DE}" xr6:coauthVersionLast="47" xr6:coauthVersionMax="47" xr10:uidLastSave="{00000000-0000-0000-0000-000000000000}"/>
  <bookViews>
    <workbookView xWindow="-108" yWindow="-108" windowWidth="23256" windowHeight="12456" xr2:uid="{A665494F-621A-4C7C-A016-B37E2A8AD3B0}"/>
  </bookViews>
  <sheets>
    <sheet name="Vendor Instructions" sheetId="5" r:id="rId1"/>
    <sheet name="Repair Costs" sheetId="4" r:id="rId2"/>
    <sheet name="Calculation Sheet" sheetId="3" r:id="rId3"/>
  </sheets>
  <definedNames>
    <definedName name="_xlnm._FilterDatabase" localSheetId="2" hidden="1">'Calculation Sheet'!$A$2:$E$154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3" l="1"/>
  <c r="D23" i="3"/>
  <c r="D21" i="3"/>
  <c r="E21" i="3" s="1"/>
  <c r="D20" i="3"/>
  <c r="E20" i="3" s="1"/>
  <c r="D19" i="3"/>
  <c r="E19" i="3" s="1"/>
  <c r="D18" i="3"/>
  <c r="E18" i="3" s="1"/>
  <c r="D17" i="3"/>
  <c r="E17" i="3" s="1"/>
  <c r="D16" i="3"/>
  <c r="E16" i="3" s="1"/>
  <c r="D15" i="3"/>
  <c r="E15" i="3" s="1"/>
  <c r="D12" i="3"/>
  <c r="E12" i="3" s="1"/>
  <c r="D11" i="3"/>
  <c r="E11" i="3" s="1"/>
  <c r="D10" i="3"/>
  <c r="E10" i="3" s="1"/>
  <c r="D9" i="3"/>
  <c r="E9" i="3" s="1"/>
  <c r="D8" i="3"/>
  <c r="E8" i="3" s="1"/>
  <c r="D7" i="3"/>
  <c r="E7" i="3" s="1"/>
  <c r="D6" i="3"/>
  <c r="E6" i="3" s="1"/>
  <c r="D5" i="3"/>
  <c r="E5" i="3" s="1"/>
  <c r="D4" i="3"/>
  <c r="E4" i="3" s="1"/>
  <c r="E24" i="3"/>
  <c r="D22" i="3"/>
  <c r="E22" i="3" s="1"/>
  <c r="D14" i="3"/>
  <c r="E14" i="3" s="1"/>
  <c r="D13" i="3"/>
  <c r="E13" i="3" s="1"/>
  <c r="D3" i="3"/>
  <c r="E3" i="3" s="1"/>
  <c r="E23" i="3"/>
  <c r="D25" i="3" l="1"/>
  <c r="E25" i="3" s="1"/>
  <c r="D26" i="3" l="1"/>
  <c r="E26" i="3" s="1"/>
  <c r="D27" i="3" l="1"/>
  <c r="E27" i="3" s="1"/>
  <c r="D28" i="3" l="1"/>
  <c r="E28" i="3" s="1"/>
  <c r="D29" i="3" l="1"/>
  <c r="E29" i="3" s="1"/>
  <c r="D30" i="3" l="1"/>
  <c r="E30" i="3" s="1"/>
  <c r="D31" i="3" l="1"/>
  <c r="E31" i="3" s="1"/>
  <c r="D51" i="3" l="1"/>
  <c r="E51" i="3" s="1"/>
  <c r="D32" i="3"/>
  <c r="E32" i="3" s="1"/>
  <c r="D52" i="3" l="1"/>
  <c r="E52" i="3" s="1"/>
  <c r="D33" i="3"/>
  <c r="E33" i="3" s="1"/>
  <c r="D53" i="3" l="1"/>
  <c r="E53" i="3" s="1"/>
  <c r="D34" i="3"/>
  <c r="E34" i="3" s="1"/>
  <c r="D54" i="3" l="1"/>
  <c r="E54" i="3" s="1"/>
  <c r="D35" i="3"/>
  <c r="E35" i="3" s="1"/>
  <c r="D55" i="3" l="1"/>
  <c r="E55" i="3" s="1"/>
  <c r="D36" i="3"/>
  <c r="E36" i="3" s="1"/>
  <c r="D56" i="3" l="1"/>
  <c r="E56" i="3" s="1"/>
  <c r="D37" i="3"/>
  <c r="E37" i="3" s="1"/>
  <c r="D57" i="3" l="1"/>
  <c r="E57" i="3" s="1"/>
  <c r="D38" i="3"/>
  <c r="E38" i="3" s="1"/>
  <c r="D58" i="3" l="1"/>
  <c r="E58" i="3" s="1"/>
  <c r="D39" i="3"/>
  <c r="E39" i="3" s="1"/>
  <c r="D40" i="3" l="1"/>
  <c r="E40" i="3" s="1"/>
  <c r="D59" i="3"/>
  <c r="E59" i="3" s="1"/>
  <c r="D41" i="3" l="1"/>
  <c r="E41" i="3" s="1"/>
  <c r="D60" i="3"/>
  <c r="E60" i="3" s="1"/>
  <c r="D42" i="3" l="1"/>
  <c r="E42" i="3" s="1"/>
  <c r="D61" i="3"/>
  <c r="E61" i="3" s="1"/>
  <c r="D43" i="3" l="1"/>
  <c r="E43" i="3" s="1"/>
  <c r="D62" i="3"/>
  <c r="E62" i="3" s="1"/>
  <c r="D44" i="3" l="1"/>
  <c r="E44" i="3" s="1"/>
  <c r="D63" i="3"/>
  <c r="E63" i="3" s="1"/>
  <c r="D45" i="3" l="1"/>
  <c r="E45" i="3" s="1"/>
  <c r="D64" i="3"/>
  <c r="E64" i="3" s="1"/>
  <c r="D46" i="3" l="1"/>
  <c r="E46" i="3" s="1"/>
  <c r="D65" i="3"/>
  <c r="E65" i="3" s="1"/>
  <c r="D47" i="3" l="1"/>
  <c r="E47" i="3" s="1"/>
  <c r="D66" i="3"/>
  <c r="E66" i="3" s="1"/>
  <c r="D48" i="3" l="1"/>
  <c r="E48" i="3" s="1"/>
  <c r="D67" i="3"/>
  <c r="E67" i="3" s="1"/>
  <c r="D49" i="3" l="1"/>
  <c r="E49" i="3" s="1"/>
  <c r="D50" i="3"/>
  <c r="E50" i="3" s="1"/>
  <c r="D68" i="3"/>
  <c r="E68" i="3" s="1"/>
  <c r="D69" i="3" l="1"/>
  <c r="E69" i="3" s="1"/>
  <c r="D70" i="3" l="1"/>
  <c r="E70" i="3" s="1"/>
  <c r="D71" i="3" l="1"/>
  <c r="E71" i="3" s="1"/>
  <c r="D72" i="3" l="1"/>
  <c r="E72" i="3" s="1"/>
  <c r="D73" i="3" l="1"/>
  <c r="E73" i="3" s="1"/>
  <c r="D74" i="3" l="1"/>
  <c r="E74" i="3" s="1"/>
  <c r="D75" i="3" l="1"/>
  <c r="E75" i="3" s="1"/>
  <c r="D76" i="3" l="1"/>
  <c r="E76" i="3" s="1"/>
  <c r="D77" i="3" l="1"/>
  <c r="E77" i="3" s="1"/>
  <c r="D78" i="3" l="1"/>
  <c r="E78" i="3" s="1"/>
  <c r="D79" i="3" l="1"/>
  <c r="E79" i="3" s="1"/>
  <c r="D80" i="3" l="1"/>
  <c r="E80" i="3" s="1"/>
  <c r="D81" i="3" l="1"/>
  <c r="E81" i="3" s="1"/>
  <c r="D82" i="3" l="1"/>
  <c r="E82" i="3" s="1"/>
  <c r="D83" i="3" l="1"/>
  <c r="E83" i="3" s="1"/>
  <c r="D84" i="3" l="1"/>
  <c r="E84" i="3" s="1"/>
  <c r="D85" i="3" l="1"/>
  <c r="E85" i="3" s="1"/>
  <c r="D86" i="3" l="1"/>
  <c r="E86" i="3" s="1"/>
  <c r="D87" i="3" l="1"/>
  <c r="E87" i="3" s="1"/>
  <c r="D88" i="3" l="1"/>
  <c r="E88" i="3" s="1"/>
  <c r="E155" i="3" s="1"/>
  <c r="D89" i="3" l="1"/>
  <c r="E89" i="3" s="1"/>
  <c r="D90" i="3" l="1"/>
  <c r="E90" i="3" s="1"/>
  <c r="D91" i="3" l="1"/>
  <c r="E91" i="3" s="1"/>
  <c r="D92" i="3" l="1"/>
  <c r="E92" i="3" s="1"/>
  <c r="D93" i="3" l="1"/>
  <c r="E93" i="3" s="1"/>
  <c r="D94" i="3" l="1"/>
  <c r="E94" i="3" s="1"/>
  <c r="D95" i="3" l="1"/>
  <c r="E95" i="3" s="1"/>
  <c r="D96" i="3" l="1"/>
  <c r="E96" i="3" s="1"/>
  <c r="D97" i="3" l="1"/>
  <c r="E97" i="3" s="1"/>
  <c r="D98" i="3" l="1"/>
  <c r="E98" i="3" s="1"/>
  <c r="D99" i="3" l="1"/>
  <c r="E99" i="3" s="1"/>
  <c r="D100" i="3" l="1"/>
  <c r="E100" i="3" s="1"/>
  <c r="D101" i="3" l="1"/>
  <c r="E101" i="3" s="1"/>
  <c r="D102" i="3" l="1"/>
  <c r="E102" i="3" s="1"/>
  <c r="D103" i="3" l="1"/>
  <c r="E103" i="3" s="1"/>
  <c r="D104" i="3" l="1"/>
  <c r="E104" i="3" s="1"/>
  <c r="D105" i="3" l="1"/>
  <c r="E105" i="3" s="1"/>
  <c r="D106" i="3" l="1"/>
  <c r="E106" i="3" s="1"/>
  <c r="D107" i="3" l="1"/>
  <c r="E107" i="3" s="1"/>
  <c r="D108" i="3" l="1"/>
  <c r="E108" i="3" s="1"/>
  <c r="D109" i="3" l="1"/>
  <c r="E109" i="3" s="1"/>
  <c r="D110" i="3" l="1"/>
  <c r="E110" i="3" s="1"/>
  <c r="D111" i="3" l="1"/>
  <c r="E111" i="3" s="1"/>
  <c r="D112" i="3" l="1"/>
  <c r="E112" i="3" s="1"/>
  <c r="D113" i="3" l="1"/>
  <c r="E113" i="3" s="1"/>
  <c r="D114" i="3" l="1"/>
  <c r="E114" i="3" s="1"/>
  <c r="D115" i="3" l="1"/>
  <c r="E115" i="3" s="1"/>
  <c r="D116" i="3" l="1"/>
  <c r="E116" i="3" s="1"/>
  <c r="D117" i="3" l="1"/>
  <c r="E117" i="3" s="1"/>
  <c r="D118" i="3" l="1"/>
  <c r="E118" i="3" s="1"/>
  <c r="D119" i="3" l="1"/>
  <c r="E119" i="3" s="1"/>
  <c r="D120" i="3" l="1"/>
  <c r="E120" i="3" s="1"/>
  <c r="D121" i="3" l="1"/>
  <c r="E121" i="3" s="1"/>
  <c r="D122" i="3" l="1"/>
  <c r="E122" i="3" s="1"/>
  <c r="D123" i="3" l="1"/>
  <c r="E123" i="3" s="1"/>
  <c r="D124" i="3" l="1"/>
  <c r="E124" i="3" s="1"/>
  <c r="D125" i="3" l="1"/>
  <c r="E125" i="3" s="1"/>
  <c r="D126" i="3" l="1"/>
  <c r="E126" i="3" s="1"/>
  <c r="D127" i="3" l="1"/>
  <c r="E127" i="3" s="1"/>
  <c r="D128" i="3" l="1"/>
  <c r="E128" i="3" s="1"/>
  <c r="D129" i="3" l="1"/>
  <c r="E129" i="3" s="1"/>
  <c r="D130" i="3" l="1"/>
  <c r="E130" i="3" s="1"/>
  <c r="D131" i="3" l="1"/>
  <c r="E131" i="3" s="1"/>
  <c r="D132" i="3" l="1"/>
  <c r="E132" i="3" s="1"/>
  <c r="D133" i="3" l="1"/>
  <c r="E133" i="3" s="1"/>
  <c r="D134" i="3" l="1"/>
  <c r="E134" i="3" s="1"/>
  <c r="D135" i="3" l="1"/>
  <c r="E135" i="3" s="1"/>
  <c r="D136" i="3" l="1"/>
  <c r="E136" i="3" s="1"/>
  <c r="D137" i="3" l="1"/>
  <c r="E137" i="3" s="1"/>
  <c r="D138" i="3" l="1"/>
  <c r="E138" i="3" s="1"/>
  <c r="D139" i="3" l="1"/>
  <c r="E139" i="3" s="1"/>
  <c r="D140" i="3" l="1"/>
  <c r="E140" i="3" s="1"/>
  <c r="D141" i="3" l="1"/>
  <c r="E141" i="3" s="1"/>
  <c r="D142" i="3" l="1"/>
  <c r="E142" i="3" s="1"/>
  <c r="D143" i="3" l="1"/>
  <c r="E143" i="3" s="1"/>
  <c r="D144" i="3" l="1"/>
  <c r="E144" i="3" s="1"/>
  <c r="D145" i="3" l="1"/>
  <c r="E145" i="3" s="1"/>
  <c r="D146" i="3" l="1"/>
  <c r="E146" i="3" s="1"/>
  <c r="D147" i="3" l="1"/>
  <c r="E147" i="3" s="1"/>
  <c r="D148" i="3" l="1"/>
  <c r="E148" i="3" s="1"/>
  <c r="D149" i="3" l="1"/>
  <c r="E149" i="3" s="1"/>
  <c r="D150" i="3" l="1"/>
  <c r="E150" i="3" s="1"/>
  <c r="D151" i="3" l="1"/>
  <c r="E151" i="3" s="1"/>
  <c r="D152" i="3" l="1"/>
  <c r="E152" i="3" s="1"/>
  <c r="D153" i="3" l="1"/>
  <c r="E153" i="3" s="1"/>
  <c r="D154" i="3"/>
  <c r="E154" i="3" s="1"/>
</calcChain>
</file>

<file path=xl/sharedStrings.xml><?xml version="1.0" encoding="utf-8"?>
<sst xmlns="http://schemas.openxmlformats.org/spreadsheetml/2006/main" count="347" uniqueCount="50">
  <si>
    <t>Type of Repair</t>
  </si>
  <si>
    <t>Audio Board Replacement</t>
  </si>
  <si>
    <t>Battery Replacement</t>
  </si>
  <si>
    <t>Display Hinge Repair</t>
  </si>
  <si>
    <t>Keyboard Replacement</t>
  </si>
  <si>
    <t>Motherboard Replacement</t>
  </si>
  <si>
    <t>OS Restore</t>
  </si>
  <si>
    <t>WiFi Module Replacement</t>
  </si>
  <si>
    <t>Total Repair Cost</t>
  </si>
  <si>
    <t>Chromebook Model</t>
  </si>
  <si>
    <t>Lenovo 300e/N23 Yoga/Flex 11 Chromebook</t>
  </si>
  <si>
    <t>Lenovo 300e Gen 2 AST</t>
  </si>
  <si>
    <t>HP Chromebook 11 G7 EE</t>
  </si>
  <si>
    <t>HP Chromebook 11A G6 EE / HP Chromebook 11A G8 EE</t>
  </si>
  <si>
    <t>HP Chromebook 11 G8 EE</t>
  </si>
  <si>
    <t>HP Chromebook 11 G9 EE with Touch</t>
  </si>
  <si>
    <t>LCD Touch Screen Replacement</t>
  </si>
  <si>
    <t>Back Cover (of LCD) Replacement</t>
  </si>
  <si>
    <t>Bottom Cover Replacement</t>
  </si>
  <si>
    <t>Missing Key Repair (single key)</t>
  </si>
  <si>
    <t>LCD Screen Bezel Replacement</t>
  </si>
  <si>
    <t>Basic Jack/Port Repair (i.e., items stuck in ports)</t>
  </si>
  <si>
    <t>LCD Cable Replacement</t>
  </si>
  <si>
    <t>Daughter board / USB Board Replacement</t>
  </si>
  <si>
    <t>LCD (non-Touch) Screen Replacement</t>
  </si>
  <si>
    <t>Camera Repair / Microphone Repair</t>
  </si>
  <si>
    <t>Speaker Replacement</t>
  </si>
  <si>
    <t>Touchpad/Trackpad Replacement</t>
  </si>
  <si>
    <t>Touchpad/Trackpad Cable Repair</t>
  </si>
  <si>
    <t>GRAND TOTAL</t>
  </si>
  <si>
    <t>Price per repair</t>
  </si>
  <si>
    <t>DO NOT CHANGE THESE COLUMNS / VALUES</t>
  </si>
  <si>
    <t>This column will auto calculate</t>
  </si>
  <si>
    <t>HP Chromebook 11 MK G9 EE (non-touch)</t>
  </si>
  <si>
    <t>Estimated No. of Repair</t>
  </si>
  <si>
    <t>Repair Type</t>
  </si>
  <si>
    <t>This column will auto populate from Repair Cost Sheet</t>
  </si>
  <si>
    <t>Insert Price of Individual Repair in this Spreadsheet</t>
  </si>
  <si>
    <t>HP Chromebook 11 G9 EE non-Touch Screen</t>
  </si>
  <si>
    <t>HP Chromebook 11 G9 EE with Touch Screen</t>
  </si>
  <si>
    <t>HP Chromebook 11 MK G9 EE non-Touch Screen</t>
  </si>
  <si>
    <t>Lenovo 300e/N23 Yoga/Flex 11 Chromebook with Touch Screen</t>
  </si>
  <si>
    <t>HP Chromebook 11 G7 EE non-Touch Screen</t>
  </si>
  <si>
    <t>HP Chromebook 11 G8 EE non-Touch Screen</t>
  </si>
  <si>
    <t>Lenovo 300e Gen 2 AST with Touch Screen</t>
  </si>
  <si>
    <t>HP Chromebook 11A G6 EE / HP Chromebook 11A G8 EE non-Touch Screen</t>
  </si>
  <si>
    <t>Repair Costs for Indicated Chromebook Model</t>
  </si>
  <si>
    <t>&lt;-- Include this grant total on bid documents</t>
  </si>
  <si>
    <t>Item Spreadsheet Bidder Instructions</t>
  </si>
  <si>
    <t>This Item Spreadsheet must accompany all bids. Bidders must not adjust this Spreadsheet except to include repair costs on the "repair costs" tab.
Prices cited will be the maximum price expected for each repair over the cost of the contract.
1. Go to the "Repair Costs" tab.
2. Enter price per repair in the table given.
Prices will auto-populate to the "Calculation Sheet."
Use the Grand Total from the bottom of the Calculation Sheet to complete the Bid Form 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</si>
</sst>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8"/>
      <color theme="1"/>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9" tint="0.59999389629810485"/>
        <bgColor theme="4" tint="0.79998168889431442"/>
      </patternFill>
    </fill>
    <fill>
      <patternFill patternType="solid">
        <fgColor theme="9" tint="0.39997558519241921"/>
        <bgColor theme="4" tint="0.79998168889431442"/>
      </patternFill>
    </fill>
    <fill>
      <patternFill patternType="solid">
        <fgColor theme="1"/>
        <bgColor indexed="64"/>
      </patternFill>
    </fill>
    <fill>
      <patternFill patternType="solid">
        <fgColor theme="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31">
    <xf numFmtId="0" fontId="0" fillId="0" borderId="0" xfId="0"/>
    <xf numFmtId="0" fontId="4" fillId="0" borderId="0" xfId="0" applyFont="1"/>
    <xf numFmtId="0" fontId="4" fillId="0" borderId="0" xfId="0" applyFont="1" applyAlignment="1">
      <alignment wrapText="1"/>
    </xf>
    <xf numFmtId="0" fontId="3" fillId="3" borderId="4" xfId="0" applyFont="1" applyFill="1" applyBorder="1"/>
    <xf numFmtId="0" fontId="4" fillId="3" borderId="5" xfId="0" applyFont="1" applyFill="1" applyBorder="1"/>
    <xf numFmtId="164" fontId="4" fillId="3" borderId="5" xfId="0" applyNumberFormat="1" applyFont="1" applyFill="1" applyBorder="1"/>
    <xf numFmtId="164" fontId="4" fillId="3" borderId="6" xfId="0" applyNumberFormat="1" applyFont="1" applyFill="1" applyBorder="1"/>
    <xf numFmtId="0" fontId="0" fillId="2" borderId="7" xfId="0" applyFill="1" applyBorder="1"/>
    <xf numFmtId="0" fontId="0" fillId="2" borderId="8" xfId="0" applyFill="1" applyBorder="1"/>
    <xf numFmtId="0" fontId="3" fillId="4" borderId="7" xfId="0" applyFont="1" applyFill="1" applyBorder="1" applyAlignment="1">
      <alignment wrapText="1"/>
    </xf>
    <xf numFmtId="0" fontId="0" fillId="0" borderId="0" xfId="0" applyAlignment="1">
      <alignment wrapText="1"/>
    </xf>
    <xf numFmtId="0" fontId="2" fillId="2" borderId="7" xfId="0" applyFont="1" applyFill="1" applyBorder="1" applyAlignment="1">
      <alignment wrapText="1"/>
    </xf>
    <xf numFmtId="0" fontId="2" fillId="5" borderId="7" xfId="0" applyFont="1" applyFill="1" applyBorder="1" applyAlignment="1">
      <alignment wrapText="1"/>
    </xf>
    <xf numFmtId="164" fontId="0" fillId="2" borderId="7" xfId="0" applyNumberFormat="1" applyFill="1" applyBorder="1"/>
    <xf numFmtId="164" fontId="0" fillId="2" borderId="8" xfId="0" applyNumberFormat="1" applyFill="1" applyBorder="1"/>
    <xf numFmtId="0" fontId="0" fillId="3" borderId="7" xfId="0" applyFill="1" applyBorder="1"/>
    <xf numFmtId="0" fontId="2" fillId="6" borderId="7" xfId="0" applyFont="1" applyFill="1" applyBorder="1" applyAlignment="1">
      <alignment wrapText="1"/>
    </xf>
    <xf numFmtId="0" fontId="2" fillId="7" borderId="7" xfId="0" applyFont="1" applyFill="1" applyBorder="1" applyAlignment="1">
      <alignment wrapText="1"/>
    </xf>
    <xf numFmtId="0" fontId="0" fillId="3" borderId="7" xfId="0" applyFill="1" applyBorder="1" applyAlignment="1">
      <alignment horizontal="left"/>
    </xf>
    <xf numFmtId="0" fontId="2" fillId="5" borderId="0" xfId="0" applyFont="1" applyFill="1"/>
    <xf numFmtId="164" fontId="0" fillId="5" borderId="7" xfId="0" applyNumberFormat="1" applyFill="1" applyBorder="1"/>
    <xf numFmtId="0" fontId="0" fillId="9" borderId="0" xfId="0" applyFill="1"/>
    <xf numFmtId="164" fontId="0" fillId="0" borderId="7" xfId="1" applyNumberFormat="1" applyFont="1" applyBorder="1" applyProtection="1">
      <protection locked="0"/>
    </xf>
    <xf numFmtId="164" fontId="0" fillId="8" borderId="7" xfId="1" applyNumberFormat="1" applyFont="1" applyFill="1" applyBorder="1" applyProtection="1"/>
    <xf numFmtId="0" fontId="4" fillId="2" borderId="0" xfId="0" applyFont="1" applyFill="1" applyAlignment="1">
      <alignment wrapText="1"/>
    </xf>
    <xf numFmtId="0" fontId="4" fillId="9" borderId="0" xfId="0" applyFont="1" applyFill="1"/>
    <xf numFmtId="0" fontId="5" fillId="3" borderId="0" xfId="0" applyFont="1" applyFill="1" applyAlignment="1">
      <alignment horizontal="center" wrapText="1"/>
    </xf>
    <xf numFmtId="0" fontId="2" fillId="4" borderId="7" xfId="0" applyFont="1" applyFill="1" applyBorder="1" applyAlignment="1">
      <alignment horizont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73D1F-B67F-F347-85B4-EEBADFD44E5F}">
  <dimension ref="A1:A12"/>
  <sheetViews>
    <sheetView tabSelected="1" workbookViewId="0">
      <selection activeCell="A3" sqref="A3"/>
    </sheetView>
  </sheetViews>
  <sheetFormatPr defaultColWidth="10.88671875" defaultRowHeight="14.4" x14ac:dyDescent="0.3"/>
  <cols>
    <col min="1" max="1" width="120.6640625" style="21" customWidth="1"/>
    <col min="2" max="16384" width="10.88671875" style="21"/>
  </cols>
  <sheetData>
    <row r="1" spans="1:1" ht="23.4" x14ac:dyDescent="0.45">
      <c r="A1" s="26" t="s">
        <v>48</v>
      </c>
    </row>
    <row r="2" spans="1:1" ht="18" x14ac:dyDescent="0.35">
      <c r="A2" s="24"/>
    </row>
    <row r="3" spans="1:1" ht="198" x14ac:dyDescent="0.35">
      <c r="A3" s="24" t="s">
        <v>49</v>
      </c>
    </row>
    <row r="4" spans="1:1" ht="18" x14ac:dyDescent="0.35">
      <c r="A4" s="25"/>
    </row>
    <row r="5" spans="1:1" ht="18" x14ac:dyDescent="0.35">
      <c r="A5" s="25"/>
    </row>
    <row r="6" spans="1:1" ht="18" x14ac:dyDescent="0.35">
      <c r="A6" s="25"/>
    </row>
    <row r="7" spans="1:1" ht="18" x14ac:dyDescent="0.35">
      <c r="A7" s="25"/>
    </row>
    <row r="8" spans="1:1" ht="18" x14ac:dyDescent="0.35">
      <c r="A8" s="25"/>
    </row>
    <row r="9" spans="1:1" ht="18" x14ac:dyDescent="0.35">
      <c r="A9" s="25"/>
    </row>
    <row r="10" spans="1:1" ht="18" x14ac:dyDescent="0.35">
      <c r="A10" s="25"/>
    </row>
    <row r="11" spans="1:1" ht="18" x14ac:dyDescent="0.35">
      <c r="A11" s="25"/>
    </row>
    <row r="12" spans="1:1" ht="18" x14ac:dyDescent="0.35">
      <c r="A12"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E10BA-A829-BD4B-8D58-D116951C1009}">
  <dimension ref="A1:I23"/>
  <sheetViews>
    <sheetView zoomScaleNormal="100" workbookViewId="0">
      <selection activeCell="B3" sqref="B3"/>
    </sheetView>
  </sheetViews>
  <sheetFormatPr defaultColWidth="11.44140625" defaultRowHeight="14.4" x14ac:dyDescent="0.3"/>
  <cols>
    <col min="1" max="1" width="37.6640625" bestFit="1" customWidth="1"/>
    <col min="2" max="3" width="20.6640625" bestFit="1" customWidth="1"/>
    <col min="4" max="4" width="20.6640625" customWidth="1"/>
    <col min="5" max="5" width="21.44140625" customWidth="1"/>
    <col min="6" max="7" width="23.6640625" customWidth="1"/>
    <col min="8" max="8" width="19.33203125" bestFit="1" customWidth="1"/>
    <col min="9" max="9" width="26.44140625" customWidth="1"/>
  </cols>
  <sheetData>
    <row r="1" spans="1:9" x14ac:dyDescent="0.3">
      <c r="A1" s="19" t="s">
        <v>37</v>
      </c>
      <c r="B1" s="19"/>
      <c r="C1" s="19"/>
      <c r="D1" s="19"/>
      <c r="E1" s="19"/>
      <c r="F1" s="19"/>
      <c r="G1" s="19"/>
      <c r="H1" s="19"/>
      <c r="I1" s="19"/>
    </row>
    <row r="2" spans="1:9" x14ac:dyDescent="0.3">
      <c r="A2" s="15"/>
      <c r="B2" s="27" t="s">
        <v>46</v>
      </c>
      <c r="C2" s="27"/>
      <c r="D2" s="27"/>
      <c r="E2" s="27"/>
      <c r="F2" s="27"/>
      <c r="G2" s="27"/>
      <c r="H2" s="27"/>
      <c r="I2" s="27"/>
    </row>
    <row r="3" spans="1:9" s="10" customFormat="1" ht="43.2" x14ac:dyDescent="0.3">
      <c r="A3" s="16" t="s">
        <v>35</v>
      </c>
      <c r="B3" s="17" t="s">
        <v>42</v>
      </c>
      <c r="C3" s="17" t="s">
        <v>43</v>
      </c>
      <c r="D3" s="17" t="s">
        <v>38</v>
      </c>
      <c r="E3" s="17" t="s">
        <v>39</v>
      </c>
      <c r="F3" s="17" t="s">
        <v>40</v>
      </c>
      <c r="G3" s="17" t="s">
        <v>45</v>
      </c>
      <c r="H3" s="17" t="s">
        <v>44</v>
      </c>
      <c r="I3" s="17" t="s">
        <v>41</v>
      </c>
    </row>
    <row r="4" spans="1:9" x14ac:dyDescent="0.3">
      <c r="A4" s="18" t="s">
        <v>1</v>
      </c>
      <c r="B4" s="22"/>
      <c r="C4" s="22"/>
      <c r="D4" s="22"/>
      <c r="E4" s="22"/>
      <c r="F4" s="22"/>
      <c r="G4" s="22"/>
      <c r="H4" s="22"/>
      <c r="I4" s="22"/>
    </row>
    <row r="5" spans="1:9" x14ac:dyDescent="0.3">
      <c r="A5" s="18" t="s">
        <v>17</v>
      </c>
      <c r="B5" s="22"/>
      <c r="C5" s="22"/>
      <c r="D5" s="22"/>
      <c r="E5" s="22"/>
      <c r="F5" s="22"/>
      <c r="G5" s="22"/>
      <c r="H5" s="22"/>
      <c r="I5" s="22"/>
    </row>
    <row r="6" spans="1:9" x14ac:dyDescent="0.3">
      <c r="A6" s="18" t="s">
        <v>21</v>
      </c>
      <c r="B6" s="22"/>
      <c r="C6" s="22"/>
      <c r="D6" s="22"/>
      <c r="E6" s="22"/>
      <c r="F6" s="22"/>
      <c r="G6" s="22"/>
      <c r="H6" s="22"/>
      <c r="I6" s="22"/>
    </row>
    <row r="7" spans="1:9" x14ac:dyDescent="0.3">
      <c r="A7" s="18" t="s">
        <v>2</v>
      </c>
      <c r="B7" s="22"/>
      <c r="C7" s="22"/>
      <c r="D7" s="22"/>
      <c r="E7" s="22"/>
      <c r="F7" s="22"/>
      <c r="G7" s="22"/>
      <c r="H7" s="22"/>
      <c r="I7" s="22"/>
    </row>
    <row r="8" spans="1:9" x14ac:dyDescent="0.3">
      <c r="A8" s="18" t="s">
        <v>18</v>
      </c>
      <c r="B8" s="22"/>
      <c r="C8" s="22"/>
      <c r="D8" s="22"/>
      <c r="E8" s="22"/>
      <c r="F8" s="22"/>
      <c r="G8" s="22"/>
      <c r="H8" s="22"/>
      <c r="I8" s="22"/>
    </row>
    <row r="9" spans="1:9" x14ac:dyDescent="0.3">
      <c r="A9" s="18" t="s">
        <v>25</v>
      </c>
      <c r="B9" s="22"/>
      <c r="C9" s="22"/>
      <c r="D9" s="22"/>
      <c r="E9" s="22"/>
      <c r="F9" s="22"/>
      <c r="G9" s="22"/>
      <c r="H9" s="22"/>
      <c r="I9" s="22"/>
    </row>
    <row r="10" spans="1:9" x14ac:dyDescent="0.3">
      <c r="A10" s="18" t="s">
        <v>23</v>
      </c>
      <c r="B10" s="22"/>
      <c r="C10" s="22"/>
      <c r="D10" s="22"/>
      <c r="E10" s="22"/>
      <c r="F10" s="22"/>
      <c r="G10" s="22"/>
      <c r="H10" s="22"/>
      <c r="I10" s="22"/>
    </row>
    <row r="11" spans="1:9" x14ac:dyDescent="0.3">
      <c r="A11" s="18" t="s">
        <v>3</v>
      </c>
      <c r="B11" s="22"/>
      <c r="C11" s="22"/>
      <c r="D11" s="22"/>
      <c r="E11" s="22"/>
      <c r="F11" s="22"/>
      <c r="G11" s="22"/>
      <c r="H11" s="22"/>
      <c r="I11" s="22"/>
    </row>
    <row r="12" spans="1:9" x14ac:dyDescent="0.3">
      <c r="A12" s="18" t="s">
        <v>4</v>
      </c>
      <c r="B12" s="22"/>
      <c r="C12" s="22"/>
      <c r="D12" s="22"/>
      <c r="E12" s="22"/>
      <c r="F12" s="22"/>
      <c r="G12" s="22"/>
      <c r="H12" s="22"/>
      <c r="I12" s="22"/>
    </row>
    <row r="13" spans="1:9" x14ac:dyDescent="0.3">
      <c r="A13" s="18" t="s">
        <v>24</v>
      </c>
      <c r="B13" s="22"/>
      <c r="C13" s="22"/>
      <c r="D13" s="22"/>
      <c r="E13" s="23"/>
      <c r="F13" s="22"/>
      <c r="G13" s="22"/>
      <c r="H13" s="23"/>
      <c r="I13" s="23"/>
    </row>
    <row r="14" spans="1:9" x14ac:dyDescent="0.3">
      <c r="A14" s="18" t="s">
        <v>16</v>
      </c>
      <c r="B14" s="23"/>
      <c r="C14" s="23"/>
      <c r="D14" s="23"/>
      <c r="E14" s="22"/>
      <c r="F14" s="23"/>
      <c r="G14" s="23"/>
      <c r="H14" s="22"/>
      <c r="I14" s="22"/>
    </row>
    <row r="15" spans="1:9" x14ac:dyDescent="0.3">
      <c r="A15" s="18" t="s">
        <v>22</v>
      </c>
      <c r="B15" s="22"/>
      <c r="C15" s="22"/>
      <c r="D15" s="22"/>
      <c r="E15" s="22"/>
      <c r="F15" s="22"/>
      <c r="G15" s="22"/>
      <c r="H15" s="22"/>
      <c r="I15" s="22"/>
    </row>
    <row r="16" spans="1:9" x14ac:dyDescent="0.3">
      <c r="A16" s="18" t="s">
        <v>20</v>
      </c>
      <c r="B16" s="22"/>
      <c r="C16" s="22"/>
      <c r="D16" s="22"/>
      <c r="E16" s="22"/>
      <c r="F16" s="22"/>
      <c r="G16" s="22"/>
      <c r="H16" s="22"/>
      <c r="I16" s="22"/>
    </row>
    <row r="17" spans="1:9" x14ac:dyDescent="0.3">
      <c r="A17" s="18" t="s">
        <v>19</v>
      </c>
      <c r="B17" s="22"/>
      <c r="C17" s="22"/>
      <c r="D17" s="22"/>
      <c r="E17" s="22"/>
      <c r="F17" s="22"/>
      <c r="G17" s="22"/>
      <c r="H17" s="22"/>
      <c r="I17" s="22"/>
    </row>
    <row r="18" spans="1:9" x14ac:dyDescent="0.3">
      <c r="A18" s="18" t="s">
        <v>5</v>
      </c>
      <c r="B18" s="22"/>
      <c r="C18" s="22"/>
      <c r="D18" s="22"/>
      <c r="E18" s="22"/>
      <c r="F18" s="22"/>
      <c r="G18" s="22"/>
      <c r="H18" s="22"/>
      <c r="I18" s="22"/>
    </row>
    <row r="19" spans="1:9" x14ac:dyDescent="0.3">
      <c r="A19" s="18" t="s">
        <v>6</v>
      </c>
      <c r="B19" s="22"/>
      <c r="C19" s="22"/>
      <c r="D19" s="22"/>
      <c r="E19" s="22"/>
      <c r="F19" s="22"/>
      <c r="G19" s="22"/>
      <c r="H19" s="22"/>
      <c r="I19" s="22"/>
    </row>
    <row r="20" spans="1:9" x14ac:dyDescent="0.3">
      <c r="A20" s="18" t="s">
        <v>26</v>
      </c>
      <c r="B20" s="22"/>
      <c r="C20" s="22"/>
      <c r="D20" s="22"/>
      <c r="E20" s="22"/>
      <c r="F20" s="22"/>
      <c r="G20" s="22"/>
      <c r="H20" s="22"/>
      <c r="I20" s="22"/>
    </row>
    <row r="21" spans="1:9" x14ac:dyDescent="0.3">
      <c r="A21" s="18" t="s">
        <v>28</v>
      </c>
      <c r="B21" s="22"/>
      <c r="C21" s="22"/>
      <c r="D21" s="22"/>
      <c r="E21" s="22"/>
      <c r="F21" s="22"/>
      <c r="G21" s="22"/>
      <c r="H21" s="22"/>
      <c r="I21" s="22"/>
    </row>
    <row r="22" spans="1:9" x14ac:dyDescent="0.3">
      <c r="A22" s="18" t="s">
        <v>27</v>
      </c>
      <c r="B22" s="22"/>
      <c r="C22" s="22"/>
      <c r="D22" s="22"/>
      <c r="E22" s="22"/>
      <c r="F22" s="22"/>
      <c r="G22" s="22"/>
      <c r="H22" s="22"/>
      <c r="I22" s="22"/>
    </row>
    <row r="23" spans="1:9" x14ac:dyDescent="0.3">
      <c r="A23" s="18" t="s">
        <v>7</v>
      </c>
      <c r="B23" s="22"/>
      <c r="C23" s="22"/>
      <c r="D23" s="22"/>
      <c r="E23" s="22"/>
      <c r="F23" s="22"/>
      <c r="G23" s="22"/>
      <c r="H23" s="22"/>
      <c r="I23" s="22"/>
    </row>
  </sheetData>
  <sheetProtection sheet="1" objects="1" scenarios="1"/>
  <mergeCells count="1">
    <mergeCell ref="B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A9BA5-5542-4F45-849C-242E2F139950}">
  <dimension ref="A1:F155"/>
  <sheetViews>
    <sheetView zoomScaleNormal="100" workbookViewId="0">
      <pane ySplit="2" topLeftCell="A137" activePane="bottomLeft" state="frozen"/>
      <selection pane="bottomLeft" activeCell="E156" sqref="E156"/>
    </sheetView>
  </sheetViews>
  <sheetFormatPr defaultColWidth="11.44140625" defaultRowHeight="14.4" x14ac:dyDescent="0.3"/>
  <cols>
    <col min="1" max="1" width="43.88671875" bestFit="1" customWidth="1"/>
    <col min="2" max="2" width="37.6640625" bestFit="1" customWidth="1"/>
    <col min="3" max="3" width="16.88671875" customWidth="1"/>
    <col min="4" max="4" width="13.88671875" customWidth="1"/>
    <col min="5" max="5" width="19.88671875" customWidth="1"/>
  </cols>
  <sheetData>
    <row r="1" spans="1:5" s="10" customFormat="1" ht="72" x14ac:dyDescent="0.3">
      <c r="A1" s="28" t="s">
        <v>31</v>
      </c>
      <c r="B1" s="29"/>
      <c r="C1" s="30"/>
      <c r="D1" s="12" t="s">
        <v>36</v>
      </c>
      <c r="E1" s="11" t="s">
        <v>32</v>
      </c>
    </row>
    <row r="2" spans="1:5" s="2" customFormat="1" ht="36" x14ac:dyDescent="0.35">
      <c r="A2" s="9" t="s">
        <v>9</v>
      </c>
      <c r="B2" s="9" t="s">
        <v>0</v>
      </c>
      <c r="C2" s="9" t="s">
        <v>34</v>
      </c>
      <c r="D2" s="9" t="s">
        <v>30</v>
      </c>
      <c r="E2" s="9" t="s">
        <v>8</v>
      </c>
    </row>
    <row r="3" spans="1:5" x14ac:dyDescent="0.3">
      <c r="A3" s="7" t="s">
        <v>12</v>
      </c>
      <c r="B3" s="7" t="s">
        <v>1</v>
      </c>
      <c r="C3" s="7">
        <v>1</v>
      </c>
      <c r="D3" s="20">
        <f>'Repair Costs'!B4</f>
        <v>0</v>
      </c>
      <c r="E3" s="13">
        <f t="shared" ref="E3:E34" si="0">C3*D3</f>
        <v>0</v>
      </c>
    </row>
    <row r="4" spans="1:5" x14ac:dyDescent="0.3">
      <c r="A4" s="7" t="s">
        <v>12</v>
      </c>
      <c r="B4" s="7" t="s">
        <v>17</v>
      </c>
      <c r="C4" s="7">
        <v>1</v>
      </c>
      <c r="D4" s="20">
        <f>'Repair Costs'!B5</f>
        <v>0</v>
      </c>
      <c r="E4" s="13">
        <f t="shared" si="0"/>
        <v>0</v>
      </c>
    </row>
    <row r="5" spans="1:5" x14ac:dyDescent="0.3">
      <c r="A5" s="7" t="s">
        <v>12</v>
      </c>
      <c r="B5" s="7" t="s">
        <v>21</v>
      </c>
      <c r="C5" s="7">
        <v>1</v>
      </c>
      <c r="D5" s="20">
        <f>'Repair Costs'!B6</f>
        <v>0</v>
      </c>
      <c r="E5" s="13">
        <f t="shared" si="0"/>
        <v>0</v>
      </c>
    </row>
    <row r="6" spans="1:5" x14ac:dyDescent="0.3">
      <c r="A6" s="7" t="s">
        <v>12</v>
      </c>
      <c r="B6" s="7" t="s">
        <v>2</v>
      </c>
      <c r="C6" s="7">
        <v>2</v>
      </c>
      <c r="D6" s="20">
        <f>'Repair Costs'!B7</f>
        <v>0</v>
      </c>
      <c r="E6" s="13">
        <f t="shared" si="0"/>
        <v>0</v>
      </c>
    </row>
    <row r="7" spans="1:5" x14ac:dyDescent="0.3">
      <c r="A7" s="7" t="s">
        <v>12</v>
      </c>
      <c r="B7" s="7" t="s">
        <v>18</v>
      </c>
      <c r="C7" s="7">
        <v>1</v>
      </c>
      <c r="D7" s="20">
        <f>'Repair Costs'!B8</f>
        <v>0</v>
      </c>
      <c r="E7" s="13">
        <f t="shared" si="0"/>
        <v>0</v>
      </c>
    </row>
    <row r="8" spans="1:5" x14ac:dyDescent="0.3">
      <c r="A8" s="7" t="s">
        <v>12</v>
      </c>
      <c r="B8" s="7" t="s">
        <v>25</v>
      </c>
      <c r="C8" s="7">
        <v>2</v>
      </c>
      <c r="D8" s="20">
        <f>'Repair Costs'!B9</f>
        <v>0</v>
      </c>
      <c r="E8" s="13">
        <f t="shared" si="0"/>
        <v>0</v>
      </c>
    </row>
    <row r="9" spans="1:5" x14ac:dyDescent="0.3">
      <c r="A9" s="7" t="s">
        <v>12</v>
      </c>
      <c r="B9" s="7" t="s">
        <v>23</v>
      </c>
      <c r="C9" s="7">
        <v>1</v>
      </c>
      <c r="D9" s="20">
        <f>'Repair Costs'!B10</f>
        <v>0</v>
      </c>
      <c r="E9" s="13">
        <f t="shared" si="0"/>
        <v>0</v>
      </c>
    </row>
    <row r="10" spans="1:5" x14ac:dyDescent="0.3">
      <c r="A10" s="7" t="s">
        <v>12</v>
      </c>
      <c r="B10" s="7" t="s">
        <v>3</v>
      </c>
      <c r="C10" s="7">
        <v>1</v>
      </c>
      <c r="D10" s="20">
        <f>'Repair Costs'!B11</f>
        <v>0</v>
      </c>
      <c r="E10" s="13">
        <f t="shared" si="0"/>
        <v>0</v>
      </c>
    </row>
    <row r="11" spans="1:5" x14ac:dyDescent="0.3">
      <c r="A11" s="7" t="s">
        <v>12</v>
      </c>
      <c r="B11" s="7" t="s">
        <v>4</v>
      </c>
      <c r="C11" s="7">
        <v>2</v>
      </c>
      <c r="D11" s="20">
        <f>'Repair Costs'!B12</f>
        <v>0</v>
      </c>
      <c r="E11" s="13">
        <f t="shared" si="0"/>
        <v>0</v>
      </c>
    </row>
    <row r="12" spans="1:5" x14ac:dyDescent="0.3">
      <c r="A12" s="7" t="s">
        <v>12</v>
      </c>
      <c r="B12" s="7" t="s">
        <v>24</v>
      </c>
      <c r="C12" s="7">
        <v>20</v>
      </c>
      <c r="D12" s="20">
        <f>'Repair Costs'!B13</f>
        <v>0</v>
      </c>
      <c r="E12" s="13">
        <f t="shared" si="0"/>
        <v>0</v>
      </c>
    </row>
    <row r="13" spans="1:5" x14ac:dyDescent="0.3">
      <c r="A13" s="7" t="s">
        <v>12</v>
      </c>
      <c r="B13" s="7" t="s">
        <v>22</v>
      </c>
      <c r="C13" s="7">
        <v>1</v>
      </c>
      <c r="D13" s="20">
        <f>'Repair Costs'!B15</f>
        <v>0</v>
      </c>
      <c r="E13" s="13">
        <f t="shared" si="0"/>
        <v>0</v>
      </c>
    </row>
    <row r="14" spans="1:5" x14ac:dyDescent="0.3">
      <c r="A14" s="7" t="s">
        <v>12</v>
      </c>
      <c r="B14" s="7" t="s">
        <v>20</v>
      </c>
      <c r="C14" s="7">
        <v>4</v>
      </c>
      <c r="D14" s="20">
        <f>'Repair Costs'!B16</f>
        <v>0</v>
      </c>
      <c r="E14" s="13">
        <f t="shared" si="0"/>
        <v>0</v>
      </c>
    </row>
    <row r="15" spans="1:5" x14ac:dyDescent="0.3">
      <c r="A15" s="7" t="s">
        <v>12</v>
      </c>
      <c r="B15" s="7" t="s">
        <v>19</v>
      </c>
      <c r="C15" s="7">
        <v>3</v>
      </c>
      <c r="D15" s="20">
        <f>'Repair Costs'!B17</f>
        <v>0</v>
      </c>
      <c r="E15" s="13">
        <f t="shared" si="0"/>
        <v>0</v>
      </c>
    </row>
    <row r="16" spans="1:5" x14ac:dyDescent="0.3">
      <c r="A16" s="7" t="s">
        <v>12</v>
      </c>
      <c r="B16" s="7" t="s">
        <v>5</v>
      </c>
      <c r="C16" s="7">
        <v>3</v>
      </c>
      <c r="D16" s="20">
        <f>'Repair Costs'!B18</f>
        <v>0</v>
      </c>
      <c r="E16" s="13">
        <f t="shared" si="0"/>
        <v>0</v>
      </c>
    </row>
    <row r="17" spans="1:5" x14ac:dyDescent="0.3">
      <c r="A17" s="7" t="s">
        <v>12</v>
      </c>
      <c r="B17" s="7" t="s">
        <v>6</v>
      </c>
      <c r="C17" s="7">
        <v>6</v>
      </c>
      <c r="D17" s="20">
        <f>'Repair Costs'!B19</f>
        <v>0</v>
      </c>
      <c r="E17" s="13">
        <f t="shared" si="0"/>
        <v>0</v>
      </c>
    </row>
    <row r="18" spans="1:5" x14ac:dyDescent="0.3">
      <c r="A18" s="7" t="s">
        <v>12</v>
      </c>
      <c r="B18" s="7" t="s">
        <v>26</v>
      </c>
      <c r="C18" s="7">
        <v>1</v>
      </c>
      <c r="D18" s="20">
        <f>'Repair Costs'!B20</f>
        <v>0</v>
      </c>
      <c r="E18" s="13">
        <f t="shared" si="0"/>
        <v>0</v>
      </c>
    </row>
    <row r="19" spans="1:5" x14ac:dyDescent="0.3">
      <c r="A19" s="7" t="s">
        <v>12</v>
      </c>
      <c r="B19" s="7" t="s">
        <v>28</v>
      </c>
      <c r="C19" s="7">
        <v>1</v>
      </c>
      <c r="D19" s="20">
        <f>'Repair Costs'!B21</f>
        <v>0</v>
      </c>
      <c r="E19" s="13">
        <f t="shared" si="0"/>
        <v>0</v>
      </c>
    </row>
    <row r="20" spans="1:5" x14ac:dyDescent="0.3">
      <c r="A20" s="7" t="s">
        <v>12</v>
      </c>
      <c r="B20" s="7" t="s">
        <v>27</v>
      </c>
      <c r="C20" s="7">
        <v>3</v>
      </c>
      <c r="D20" s="20">
        <f>'Repair Costs'!B22</f>
        <v>0</v>
      </c>
      <c r="E20" s="13">
        <f t="shared" si="0"/>
        <v>0</v>
      </c>
    </row>
    <row r="21" spans="1:5" x14ac:dyDescent="0.3">
      <c r="A21" s="7" t="s">
        <v>12</v>
      </c>
      <c r="B21" s="7" t="s">
        <v>7</v>
      </c>
      <c r="C21" s="7">
        <v>1</v>
      </c>
      <c r="D21" s="20">
        <f>'Repair Costs'!B23</f>
        <v>0</v>
      </c>
      <c r="E21" s="13">
        <f t="shared" si="0"/>
        <v>0</v>
      </c>
    </row>
    <row r="22" spans="1:5" x14ac:dyDescent="0.3">
      <c r="A22" s="7" t="s">
        <v>14</v>
      </c>
      <c r="B22" s="7" t="s">
        <v>1</v>
      </c>
      <c r="C22" s="7">
        <v>2</v>
      </c>
      <c r="D22" s="20">
        <f>'Repair Costs'!C4</f>
        <v>0</v>
      </c>
      <c r="E22" s="13">
        <f t="shared" si="0"/>
        <v>0</v>
      </c>
    </row>
    <row r="23" spans="1:5" x14ac:dyDescent="0.3">
      <c r="A23" s="7" t="s">
        <v>14</v>
      </c>
      <c r="B23" s="7" t="s">
        <v>17</v>
      </c>
      <c r="C23" s="7">
        <v>2</v>
      </c>
      <c r="D23" s="20">
        <f>'Repair Costs'!C5</f>
        <v>0</v>
      </c>
      <c r="E23" s="13">
        <f t="shared" si="0"/>
        <v>0</v>
      </c>
    </row>
    <row r="24" spans="1:5" x14ac:dyDescent="0.3">
      <c r="A24" s="7" t="s">
        <v>14</v>
      </c>
      <c r="B24" s="7" t="s">
        <v>21</v>
      </c>
      <c r="C24" s="7">
        <v>1</v>
      </c>
      <c r="D24" s="20">
        <f>'Repair Costs'!C6</f>
        <v>0</v>
      </c>
      <c r="E24" s="13">
        <f t="shared" si="0"/>
        <v>0</v>
      </c>
    </row>
    <row r="25" spans="1:5" x14ac:dyDescent="0.3">
      <c r="A25" s="7" t="s">
        <v>14</v>
      </c>
      <c r="B25" s="7" t="s">
        <v>2</v>
      </c>
      <c r="C25" s="7">
        <v>3</v>
      </c>
      <c r="D25" s="20">
        <f>'Repair Costs'!C7</f>
        <v>0</v>
      </c>
      <c r="E25" s="13">
        <f t="shared" si="0"/>
        <v>0</v>
      </c>
    </row>
    <row r="26" spans="1:5" x14ac:dyDescent="0.3">
      <c r="A26" s="7" t="s">
        <v>14</v>
      </c>
      <c r="B26" s="7" t="s">
        <v>18</v>
      </c>
      <c r="C26" s="7">
        <v>2</v>
      </c>
      <c r="D26" s="20">
        <f>'Repair Costs'!C8</f>
        <v>0</v>
      </c>
      <c r="E26" s="13">
        <f t="shared" si="0"/>
        <v>0</v>
      </c>
    </row>
    <row r="27" spans="1:5" x14ac:dyDescent="0.3">
      <c r="A27" s="7" t="s">
        <v>14</v>
      </c>
      <c r="B27" s="7" t="s">
        <v>25</v>
      </c>
      <c r="C27" s="7">
        <v>3</v>
      </c>
      <c r="D27" s="20">
        <f>'Repair Costs'!C9</f>
        <v>0</v>
      </c>
      <c r="E27" s="13">
        <f t="shared" si="0"/>
        <v>0</v>
      </c>
    </row>
    <row r="28" spans="1:5" x14ac:dyDescent="0.3">
      <c r="A28" s="7" t="s">
        <v>14</v>
      </c>
      <c r="B28" s="7" t="s">
        <v>23</v>
      </c>
      <c r="C28" s="7">
        <v>2</v>
      </c>
      <c r="D28" s="20">
        <f>'Repair Costs'!C10</f>
        <v>0</v>
      </c>
      <c r="E28" s="13">
        <f t="shared" si="0"/>
        <v>0</v>
      </c>
    </row>
    <row r="29" spans="1:5" x14ac:dyDescent="0.3">
      <c r="A29" s="7" t="s">
        <v>14</v>
      </c>
      <c r="B29" s="7" t="s">
        <v>3</v>
      </c>
      <c r="C29" s="7">
        <v>2</v>
      </c>
      <c r="D29" s="20">
        <f>'Repair Costs'!C11</f>
        <v>0</v>
      </c>
      <c r="E29" s="13">
        <f t="shared" si="0"/>
        <v>0</v>
      </c>
    </row>
    <row r="30" spans="1:5" x14ac:dyDescent="0.3">
      <c r="A30" s="7" t="s">
        <v>14</v>
      </c>
      <c r="B30" s="7" t="s">
        <v>4</v>
      </c>
      <c r="C30" s="7">
        <v>3</v>
      </c>
      <c r="D30" s="20">
        <f>'Repair Costs'!C12</f>
        <v>0</v>
      </c>
      <c r="E30" s="13">
        <f t="shared" si="0"/>
        <v>0</v>
      </c>
    </row>
    <row r="31" spans="1:5" x14ac:dyDescent="0.3">
      <c r="A31" s="7" t="s">
        <v>14</v>
      </c>
      <c r="B31" s="7" t="s">
        <v>24</v>
      </c>
      <c r="C31" s="7">
        <v>27</v>
      </c>
      <c r="D31" s="20">
        <f>'Repair Costs'!C13</f>
        <v>0</v>
      </c>
      <c r="E31" s="13">
        <f t="shared" si="0"/>
        <v>0</v>
      </c>
    </row>
    <row r="32" spans="1:5" x14ac:dyDescent="0.3">
      <c r="A32" s="7" t="s">
        <v>14</v>
      </c>
      <c r="B32" s="7" t="s">
        <v>22</v>
      </c>
      <c r="C32" s="7">
        <v>2</v>
      </c>
      <c r="D32" s="20">
        <f>'Repair Costs'!C15</f>
        <v>0</v>
      </c>
      <c r="E32" s="13">
        <f t="shared" si="0"/>
        <v>0</v>
      </c>
    </row>
    <row r="33" spans="1:5" x14ac:dyDescent="0.3">
      <c r="A33" s="7" t="s">
        <v>14</v>
      </c>
      <c r="B33" s="7" t="s">
        <v>20</v>
      </c>
      <c r="C33" s="7">
        <v>5</v>
      </c>
      <c r="D33" s="20">
        <f>'Repair Costs'!C16</f>
        <v>0</v>
      </c>
      <c r="E33" s="13">
        <f t="shared" si="0"/>
        <v>0</v>
      </c>
    </row>
    <row r="34" spans="1:5" x14ac:dyDescent="0.3">
      <c r="A34" s="7" t="s">
        <v>14</v>
      </c>
      <c r="B34" s="7" t="s">
        <v>19</v>
      </c>
      <c r="C34" s="7">
        <v>4</v>
      </c>
      <c r="D34" s="20">
        <f>'Repair Costs'!C17</f>
        <v>0</v>
      </c>
      <c r="E34" s="13">
        <f t="shared" si="0"/>
        <v>0</v>
      </c>
    </row>
    <row r="35" spans="1:5" x14ac:dyDescent="0.3">
      <c r="A35" s="7" t="s">
        <v>14</v>
      </c>
      <c r="B35" s="7" t="s">
        <v>5</v>
      </c>
      <c r="C35" s="7">
        <v>4</v>
      </c>
      <c r="D35" s="20">
        <f>'Repair Costs'!C18</f>
        <v>0</v>
      </c>
      <c r="E35" s="13">
        <f t="shared" ref="E35:E66" si="1">C35*D35</f>
        <v>0</v>
      </c>
    </row>
    <row r="36" spans="1:5" x14ac:dyDescent="0.3">
      <c r="A36" s="7" t="s">
        <v>14</v>
      </c>
      <c r="B36" s="7" t="s">
        <v>6</v>
      </c>
      <c r="C36" s="7">
        <v>9</v>
      </c>
      <c r="D36" s="20">
        <f>'Repair Costs'!C19</f>
        <v>0</v>
      </c>
      <c r="E36" s="13">
        <f t="shared" si="1"/>
        <v>0</v>
      </c>
    </row>
    <row r="37" spans="1:5" x14ac:dyDescent="0.3">
      <c r="A37" s="7" t="s">
        <v>14</v>
      </c>
      <c r="B37" s="7" t="s">
        <v>26</v>
      </c>
      <c r="C37" s="7">
        <v>2</v>
      </c>
      <c r="D37" s="20">
        <f>'Repair Costs'!C20</f>
        <v>0</v>
      </c>
      <c r="E37" s="13">
        <f t="shared" si="1"/>
        <v>0</v>
      </c>
    </row>
    <row r="38" spans="1:5" x14ac:dyDescent="0.3">
      <c r="A38" s="7" t="s">
        <v>14</v>
      </c>
      <c r="B38" s="7" t="s">
        <v>28</v>
      </c>
      <c r="C38" s="7">
        <v>2</v>
      </c>
      <c r="D38" s="20">
        <f>'Repair Costs'!C21</f>
        <v>0</v>
      </c>
      <c r="E38" s="13">
        <f t="shared" si="1"/>
        <v>0</v>
      </c>
    </row>
    <row r="39" spans="1:5" x14ac:dyDescent="0.3">
      <c r="A39" s="7" t="s">
        <v>14</v>
      </c>
      <c r="B39" s="7" t="s">
        <v>27</v>
      </c>
      <c r="C39" s="7">
        <v>4</v>
      </c>
      <c r="D39" s="20">
        <f>'Repair Costs'!C22</f>
        <v>0</v>
      </c>
      <c r="E39" s="13">
        <f t="shared" si="1"/>
        <v>0</v>
      </c>
    </row>
    <row r="40" spans="1:5" x14ac:dyDescent="0.3">
      <c r="A40" s="7" t="s">
        <v>14</v>
      </c>
      <c r="B40" s="7" t="s">
        <v>7</v>
      </c>
      <c r="C40" s="7">
        <v>2</v>
      </c>
      <c r="D40" s="20">
        <f>'Repair Costs'!C23</f>
        <v>0</v>
      </c>
      <c r="E40" s="13">
        <f t="shared" si="1"/>
        <v>0</v>
      </c>
    </row>
    <row r="41" spans="1:5" x14ac:dyDescent="0.3">
      <c r="A41" s="7" t="s">
        <v>38</v>
      </c>
      <c r="B41" s="7" t="s">
        <v>1</v>
      </c>
      <c r="C41" s="7">
        <v>3</v>
      </c>
      <c r="D41" s="20">
        <f>'Repair Costs'!D4</f>
        <v>0</v>
      </c>
      <c r="E41" s="13">
        <f t="shared" si="1"/>
        <v>0</v>
      </c>
    </row>
    <row r="42" spans="1:5" x14ac:dyDescent="0.3">
      <c r="A42" s="7" t="s">
        <v>38</v>
      </c>
      <c r="B42" s="7" t="s">
        <v>17</v>
      </c>
      <c r="C42" s="7">
        <v>4</v>
      </c>
      <c r="D42" s="20">
        <f>'Repair Costs'!D5</f>
        <v>0</v>
      </c>
      <c r="E42" s="13">
        <f t="shared" si="1"/>
        <v>0</v>
      </c>
    </row>
    <row r="43" spans="1:5" x14ac:dyDescent="0.3">
      <c r="A43" s="7" t="s">
        <v>38</v>
      </c>
      <c r="B43" s="7" t="s">
        <v>21</v>
      </c>
      <c r="C43" s="7">
        <v>2</v>
      </c>
      <c r="D43" s="20">
        <f>'Repair Costs'!D6</f>
        <v>0</v>
      </c>
      <c r="E43" s="13">
        <f t="shared" si="1"/>
        <v>0</v>
      </c>
    </row>
    <row r="44" spans="1:5" x14ac:dyDescent="0.3">
      <c r="A44" s="7" t="s">
        <v>38</v>
      </c>
      <c r="B44" s="7" t="s">
        <v>2</v>
      </c>
      <c r="C44" s="7">
        <v>5</v>
      </c>
      <c r="D44" s="20">
        <f>'Repair Costs'!D7</f>
        <v>0</v>
      </c>
      <c r="E44" s="13">
        <f t="shared" si="1"/>
        <v>0</v>
      </c>
    </row>
    <row r="45" spans="1:5" x14ac:dyDescent="0.3">
      <c r="A45" s="7" t="s">
        <v>38</v>
      </c>
      <c r="B45" s="7" t="s">
        <v>18</v>
      </c>
      <c r="C45" s="7">
        <v>4</v>
      </c>
      <c r="D45" s="20">
        <f>'Repair Costs'!D8</f>
        <v>0</v>
      </c>
      <c r="E45" s="13">
        <f t="shared" si="1"/>
        <v>0</v>
      </c>
    </row>
    <row r="46" spans="1:5" x14ac:dyDescent="0.3">
      <c r="A46" s="7" t="s">
        <v>38</v>
      </c>
      <c r="B46" s="7" t="s">
        <v>25</v>
      </c>
      <c r="C46" s="7">
        <v>5</v>
      </c>
      <c r="D46" s="20">
        <f>'Repair Costs'!D9</f>
        <v>0</v>
      </c>
      <c r="E46" s="13">
        <f t="shared" si="1"/>
        <v>0</v>
      </c>
    </row>
    <row r="47" spans="1:5" x14ac:dyDescent="0.3">
      <c r="A47" s="7" t="s">
        <v>38</v>
      </c>
      <c r="B47" s="7" t="s">
        <v>23</v>
      </c>
      <c r="C47" s="7">
        <v>4</v>
      </c>
      <c r="D47" s="20">
        <f>'Repair Costs'!D10</f>
        <v>0</v>
      </c>
      <c r="E47" s="13">
        <f t="shared" si="1"/>
        <v>0</v>
      </c>
    </row>
    <row r="48" spans="1:5" x14ac:dyDescent="0.3">
      <c r="A48" s="7" t="s">
        <v>38</v>
      </c>
      <c r="B48" s="7" t="s">
        <v>3</v>
      </c>
      <c r="C48" s="7">
        <v>4</v>
      </c>
      <c r="D48" s="20">
        <f>'Repair Costs'!D11</f>
        <v>0</v>
      </c>
      <c r="E48" s="13">
        <f t="shared" si="1"/>
        <v>0</v>
      </c>
    </row>
    <row r="49" spans="1:5" x14ac:dyDescent="0.3">
      <c r="A49" s="7" t="s">
        <v>38</v>
      </c>
      <c r="B49" s="7" t="s">
        <v>4</v>
      </c>
      <c r="C49" s="7">
        <v>5</v>
      </c>
      <c r="D49" s="20">
        <f>'Repair Costs'!D12</f>
        <v>0</v>
      </c>
      <c r="E49" s="13">
        <f t="shared" si="1"/>
        <v>0</v>
      </c>
    </row>
    <row r="50" spans="1:5" x14ac:dyDescent="0.3">
      <c r="A50" s="7" t="s">
        <v>38</v>
      </c>
      <c r="B50" s="7" t="s">
        <v>24</v>
      </c>
      <c r="C50" s="7">
        <v>46</v>
      </c>
      <c r="D50" s="20">
        <f>'Repair Costs'!D13</f>
        <v>0</v>
      </c>
      <c r="E50" s="13">
        <f t="shared" si="1"/>
        <v>0</v>
      </c>
    </row>
    <row r="51" spans="1:5" x14ac:dyDescent="0.3">
      <c r="A51" s="7" t="s">
        <v>38</v>
      </c>
      <c r="B51" s="7" t="s">
        <v>22</v>
      </c>
      <c r="C51" s="7">
        <v>4</v>
      </c>
      <c r="D51" s="20">
        <f>'Repair Costs'!D15</f>
        <v>0</v>
      </c>
      <c r="E51" s="13">
        <f t="shared" si="1"/>
        <v>0</v>
      </c>
    </row>
    <row r="52" spans="1:5" x14ac:dyDescent="0.3">
      <c r="A52" s="7" t="s">
        <v>38</v>
      </c>
      <c r="B52" s="7" t="s">
        <v>20</v>
      </c>
      <c r="C52" s="7">
        <v>9</v>
      </c>
      <c r="D52" s="20">
        <f>'Repair Costs'!D16</f>
        <v>0</v>
      </c>
      <c r="E52" s="13">
        <f t="shared" si="1"/>
        <v>0</v>
      </c>
    </row>
    <row r="53" spans="1:5" x14ac:dyDescent="0.3">
      <c r="A53" s="7" t="s">
        <v>38</v>
      </c>
      <c r="B53" s="7" t="s">
        <v>19</v>
      </c>
      <c r="C53" s="7">
        <v>7</v>
      </c>
      <c r="D53" s="20">
        <f>'Repair Costs'!D17</f>
        <v>0</v>
      </c>
      <c r="E53" s="13">
        <f t="shared" si="1"/>
        <v>0</v>
      </c>
    </row>
    <row r="54" spans="1:5" x14ac:dyDescent="0.3">
      <c r="A54" s="7" t="s">
        <v>38</v>
      </c>
      <c r="B54" s="7" t="s">
        <v>5</v>
      </c>
      <c r="C54" s="7">
        <v>7</v>
      </c>
      <c r="D54" s="20">
        <f>'Repair Costs'!D18</f>
        <v>0</v>
      </c>
      <c r="E54" s="13">
        <f t="shared" si="1"/>
        <v>0</v>
      </c>
    </row>
    <row r="55" spans="1:5" x14ac:dyDescent="0.3">
      <c r="A55" s="7" t="s">
        <v>38</v>
      </c>
      <c r="B55" s="7" t="s">
        <v>6</v>
      </c>
      <c r="C55" s="7">
        <v>16</v>
      </c>
      <c r="D55" s="20">
        <f>'Repair Costs'!D19</f>
        <v>0</v>
      </c>
      <c r="E55" s="13">
        <f t="shared" si="1"/>
        <v>0</v>
      </c>
    </row>
    <row r="56" spans="1:5" x14ac:dyDescent="0.3">
      <c r="A56" s="7" t="s">
        <v>38</v>
      </c>
      <c r="B56" s="7" t="s">
        <v>26</v>
      </c>
      <c r="C56" s="7">
        <v>3</v>
      </c>
      <c r="D56" s="20">
        <f>'Repair Costs'!D20</f>
        <v>0</v>
      </c>
      <c r="E56" s="13">
        <f t="shared" si="1"/>
        <v>0</v>
      </c>
    </row>
    <row r="57" spans="1:5" x14ac:dyDescent="0.3">
      <c r="A57" s="7" t="s">
        <v>38</v>
      </c>
      <c r="B57" s="7" t="s">
        <v>28</v>
      </c>
      <c r="C57" s="7">
        <v>3</v>
      </c>
      <c r="D57" s="20">
        <f>'Repair Costs'!D21</f>
        <v>0</v>
      </c>
      <c r="E57" s="13">
        <f t="shared" si="1"/>
        <v>0</v>
      </c>
    </row>
    <row r="58" spans="1:5" x14ac:dyDescent="0.3">
      <c r="A58" s="7" t="s">
        <v>38</v>
      </c>
      <c r="B58" s="7" t="s">
        <v>27</v>
      </c>
      <c r="C58" s="7">
        <v>7</v>
      </c>
      <c r="D58" s="20">
        <f>'Repair Costs'!D22</f>
        <v>0</v>
      </c>
      <c r="E58" s="13">
        <f t="shared" si="1"/>
        <v>0</v>
      </c>
    </row>
    <row r="59" spans="1:5" x14ac:dyDescent="0.3">
      <c r="A59" s="7" t="s">
        <v>38</v>
      </c>
      <c r="B59" s="7" t="s">
        <v>7</v>
      </c>
      <c r="C59" s="7">
        <v>4</v>
      </c>
      <c r="D59" s="20">
        <f>'Repair Costs'!D23</f>
        <v>0</v>
      </c>
      <c r="E59" s="13">
        <f t="shared" si="1"/>
        <v>0</v>
      </c>
    </row>
    <row r="60" spans="1:5" x14ac:dyDescent="0.3">
      <c r="A60" s="7" t="s">
        <v>15</v>
      </c>
      <c r="B60" s="7" t="s">
        <v>1</v>
      </c>
      <c r="C60" s="7">
        <v>6</v>
      </c>
      <c r="D60" s="20">
        <f>'Repair Costs'!E4</f>
        <v>0</v>
      </c>
      <c r="E60" s="13">
        <f t="shared" si="1"/>
        <v>0</v>
      </c>
    </row>
    <row r="61" spans="1:5" x14ac:dyDescent="0.3">
      <c r="A61" s="7" t="s">
        <v>15</v>
      </c>
      <c r="B61" s="7" t="s">
        <v>17</v>
      </c>
      <c r="C61" s="7">
        <v>8</v>
      </c>
      <c r="D61" s="20">
        <f>'Repair Costs'!E5</f>
        <v>0</v>
      </c>
      <c r="E61" s="13">
        <f t="shared" si="1"/>
        <v>0</v>
      </c>
    </row>
    <row r="62" spans="1:5" x14ac:dyDescent="0.3">
      <c r="A62" s="7" t="s">
        <v>15</v>
      </c>
      <c r="B62" s="7" t="s">
        <v>21</v>
      </c>
      <c r="C62" s="7">
        <v>4</v>
      </c>
      <c r="D62" s="20">
        <f>'Repair Costs'!E6</f>
        <v>0</v>
      </c>
      <c r="E62" s="13">
        <f t="shared" si="1"/>
        <v>0</v>
      </c>
    </row>
    <row r="63" spans="1:5" x14ac:dyDescent="0.3">
      <c r="A63" s="7" t="s">
        <v>15</v>
      </c>
      <c r="B63" s="7" t="s">
        <v>2</v>
      </c>
      <c r="C63" s="7">
        <v>12</v>
      </c>
      <c r="D63" s="20">
        <f>'Repair Costs'!E7</f>
        <v>0</v>
      </c>
      <c r="E63" s="13">
        <f t="shared" si="1"/>
        <v>0</v>
      </c>
    </row>
    <row r="64" spans="1:5" x14ac:dyDescent="0.3">
      <c r="A64" s="7" t="s">
        <v>15</v>
      </c>
      <c r="B64" s="7" t="s">
        <v>18</v>
      </c>
      <c r="C64" s="7">
        <v>8</v>
      </c>
      <c r="D64" s="20">
        <f>'Repair Costs'!E8</f>
        <v>0</v>
      </c>
      <c r="E64" s="13">
        <f t="shared" si="1"/>
        <v>0</v>
      </c>
    </row>
    <row r="65" spans="1:5" x14ac:dyDescent="0.3">
      <c r="A65" s="7" t="s">
        <v>15</v>
      </c>
      <c r="B65" s="7" t="s">
        <v>25</v>
      </c>
      <c r="C65" s="7">
        <v>12</v>
      </c>
      <c r="D65" s="20">
        <f>'Repair Costs'!E9</f>
        <v>0</v>
      </c>
      <c r="E65" s="13">
        <f t="shared" si="1"/>
        <v>0</v>
      </c>
    </row>
    <row r="66" spans="1:5" x14ac:dyDescent="0.3">
      <c r="A66" s="7" t="s">
        <v>15</v>
      </c>
      <c r="B66" s="7" t="s">
        <v>23</v>
      </c>
      <c r="C66" s="7">
        <v>8</v>
      </c>
      <c r="D66" s="20">
        <f>'Repair Costs'!E10</f>
        <v>0</v>
      </c>
      <c r="E66" s="13">
        <f t="shared" si="1"/>
        <v>0</v>
      </c>
    </row>
    <row r="67" spans="1:5" x14ac:dyDescent="0.3">
      <c r="A67" s="7" t="s">
        <v>15</v>
      </c>
      <c r="B67" s="7" t="s">
        <v>3</v>
      </c>
      <c r="C67" s="7">
        <v>8</v>
      </c>
      <c r="D67" s="20">
        <f>'Repair Costs'!E11</f>
        <v>0</v>
      </c>
      <c r="E67" s="13">
        <f t="shared" ref="E67:E98" si="2">C67*D67</f>
        <v>0</v>
      </c>
    </row>
    <row r="68" spans="1:5" x14ac:dyDescent="0.3">
      <c r="A68" s="7" t="s">
        <v>15</v>
      </c>
      <c r="B68" s="7" t="s">
        <v>4</v>
      </c>
      <c r="C68" s="7">
        <v>12</v>
      </c>
      <c r="D68" s="20">
        <f>'Repair Costs'!E12</f>
        <v>0</v>
      </c>
      <c r="E68" s="13">
        <f t="shared" si="2"/>
        <v>0</v>
      </c>
    </row>
    <row r="69" spans="1:5" x14ac:dyDescent="0.3">
      <c r="A69" s="7" t="s">
        <v>15</v>
      </c>
      <c r="B69" s="7" t="s">
        <v>16</v>
      </c>
      <c r="C69" s="7">
        <v>102</v>
      </c>
      <c r="D69" s="20">
        <f>'Repair Costs'!E14</f>
        <v>0</v>
      </c>
      <c r="E69" s="13">
        <f t="shared" si="2"/>
        <v>0</v>
      </c>
    </row>
    <row r="70" spans="1:5" x14ac:dyDescent="0.3">
      <c r="A70" s="7" t="s">
        <v>15</v>
      </c>
      <c r="B70" s="7" t="s">
        <v>22</v>
      </c>
      <c r="C70" s="7">
        <v>8</v>
      </c>
      <c r="D70" s="20">
        <f>'Repair Costs'!E15</f>
        <v>0</v>
      </c>
      <c r="E70" s="13">
        <f t="shared" si="2"/>
        <v>0</v>
      </c>
    </row>
    <row r="71" spans="1:5" x14ac:dyDescent="0.3">
      <c r="A71" s="7" t="s">
        <v>15</v>
      </c>
      <c r="B71" s="7" t="s">
        <v>20</v>
      </c>
      <c r="C71" s="7">
        <v>20</v>
      </c>
      <c r="D71" s="20">
        <f>'Repair Costs'!E16</f>
        <v>0</v>
      </c>
      <c r="E71" s="13">
        <f t="shared" si="2"/>
        <v>0</v>
      </c>
    </row>
    <row r="72" spans="1:5" x14ac:dyDescent="0.3">
      <c r="A72" s="7" t="s">
        <v>15</v>
      </c>
      <c r="B72" s="7" t="s">
        <v>19</v>
      </c>
      <c r="C72" s="7">
        <v>16</v>
      </c>
      <c r="D72" s="20">
        <f>'Repair Costs'!E17</f>
        <v>0</v>
      </c>
      <c r="E72" s="13">
        <f t="shared" si="2"/>
        <v>0</v>
      </c>
    </row>
    <row r="73" spans="1:5" x14ac:dyDescent="0.3">
      <c r="A73" s="7" t="s">
        <v>15</v>
      </c>
      <c r="B73" s="7" t="s">
        <v>5</v>
      </c>
      <c r="C73" s="7">
        <v>16</v>
      </c>
      <c r="D73" s="20">
        <f>'Repair Costs'!E18</f>
        <v>0</v>
      </c>
      <c r="E73" s="13">
        <f t="shared" si="2"/>
        <v>0</v>
      </c>
    </row>
    <row r="74" spans="1:5" x14ac:dyDescent="0.3">
      <c r="A74" s="7" t="s">
        <v>15</v>
      </c>
      <c r="B74" s="7" t="s">
        <v>6</v>
      </c>
      <c r="C74" s="7">
        <v>35</v>
      </c>
      <c r="D74" s="20">
        <f>'Repair Costs'!E19</f>
        <v>0</v>
      </c>
      <c r="E74" s="13">
        <f t="shared" si="2"/>
        <v>0</v>
      </c>
    </row>
    <row r="75" spans="1:5" x14ac:dyDescent="0.3">
      <c r="A75" s="7" t="s">
        <v>15</v>
      </c>
      <c r="B75" s="7" t="s">
        <v>26</v>
      </c>
      <c r="C75" s="7">
        <v>6</v>
      </c>
      <c r="D75" s="20">
        <f>'Repair Costs'!E20</f>
        <v>0</v>
      </c>
      <c r="E75" s="13">
        <f t="shared" si="2"/>
        <v>0</v>
      </c>
    </row>
    <row r="76" spans="1:5" x14ac:dyDescent="0.3">
      <c r="A76" s="7" t="s">
        <v>15</v>
      </c>
      <c r="B76" s="7" t="s">
        <v>28</v>
      </c>
      <c r="C76" s="7">
        <v>6</v>
      </c>
      <c r="D76" s="20">
        <f>'Repair Costs'!E21</f>
        <v>0</v>
      </c>
      <c r="E76" s="13">
        <f t="shared" si="2"/>
        <v>0</v>
      </c>
    </row>
    <row r="77" spans="1:5" x14ac:dyDescent="0.3">
      <c r="A77" s="7" t="s">
        <v>15</v>
      </c>
      <c r="B77" s="7" t="s">
        <v>27</v>
      </c>
      <c r="C77" s="7">
        <v>16</v>
      </c>
      <c r="D77" s="20">
        <f>'Repair Costs'!E22</f>
        <v>0</v>
      </c>
      <c r="E77" s="13">
        <f t="shared" si="2"/>
        <v>0</v>
      </c>
    </row>
    <row r="78" spans="1:5" x14ac:dyDescent="0.3">
      <c r="A78" s="7" t="s">
        <v>15</v>
      </c>
      <c r="B78" s="7" t="s">
        <v>7</v>
      </c>
      <c r="C78" s="7">
        <v>8</v>
      </c>
      <c r="D78" s="20">
        <f>'Repair Costs'!E23</f>
        <v>0</v>
      </c>
      <c r="E78" s="13">
        <f t="shared" si="2"/>
        <v>0</v>
      </c>
    </row>
    <row r="79" spans="1:5" x14ac:dyDescent="0.3">
      <c r="A79" s="7" t="s">
        <v>33</v>
      </c>
      <c r="B79" s="7" t="s">
        <v>1</v>
      </c>
      <c r="C79" s="7">
        <v>16</v>
      </c>
      <c r="D79" s="20">
        <f>'Repair Costs'!F4</f>
        <v>0</v>
      </c>
      <c r="E79" s="13">
        <f t="shared" si="2"/>
        <v>0</v>
      </c>
    </row>
    <row r="80" spans="1:5" x14ac:dyDescent="0.3">
      <c r="A80" s="7" t="s">
        <v>33</v>
      </c>
      <c r="B80" s="7" t="s">
        <v>17</v>
      </c>
      <c r="C80" s="7">
        <v>21</v>
      </c>
      <c r="D80" s="20">
        <f>'Repair Costs'!F5</f>
        <v>0</v>
      </c>
      <c r="E80" s="13">
        <f t="shared" si="2"/>
        <v>0</v>
      </c>
    </row>
    <row r="81" spans="1:5" x14ac:dyDescent="0.3">
      <c r="A81" s="7" t="s">
        <v>33</v>
      </c>
      <c r="B81" s="7" t="s">
        <v>21</v>
      </c>
      <c r="C81" s="7">
        <v>11</v>
      </c>
      <c r="D81" s="20">
        <f>'Repair Costs'!F6</f>
        <v>0</v>
      </c>
      <c r="E81" s="13">
        <f t="shared" si="2"/>
        <v>0</v>
      </c>
    </row>
    <row r="82" spans="1:5" x14ac:dyDescent="0.3">
      <c r="A82" s="7" t="s">
        <v>33</v>
      </c>
      <c r="B82" s="7" t="s">
        <v>2</v>
      </c>
      <c r="C82" s="7">
        <v>32</v>
      </c>
      <c r="D82" s="20">
        <f>'Repair Costs'!F7</f>
        <v>0</v>
      </c>
      <c r="E82" s="13">
        <f t="shared" si="2"/>
        <v>0</v>
      </c>
    </row>
    <row r="83" spans="1:5" x14ac:dyDescent="0.3">
      <c r="A83" s="7" t="s">
        <v>33</v>
      </c>
      <c r="B83" s="7" t="s">
        <v>18</v>
      </c>
      <c r="C83" s="7">
        <v>21</v>
      </c>
      <c r="D83" s="20">
        <f>'Repair Costs'!F8</f>
        <v>0</v>
      </c>
      <c r="E83" s="13">
        <f t="shared" si="2"/>
        <v>0</v>
      </c>
    </row>
    <row r="84" spans="1:5" x14ac:dyDescent="0.3">
      <c r="A84" s="7" t="s">
        <v>33</v>
      </c>
      <c r="B84" s="7" t="s">
        <v>25</v>
      </c>
      <c r="C84" s="7">
        <v>32</v>
      </c>
      <c r="D84" s="20">
        <f>'Repair Costs'!F9</f>
        <v>0</v>
      </c>
      <c r="E84" s="13">
        <f t="shared" si="2"/>
        <v>0</v>
      </c>
    </row>
    <row r="85" spans="1:5" x14ac:dyDescent="0.3">
      <c r="A85" s="7" t="s">
        <v>33</v>
      </c>
      <c r="B85" s="7" t="s">
        <v>23</v>
      </c>
      <c r="C85" s="7">
        <v>21</v>
      </c>
      <c r="D85" s="20">
        <f>'Repair Costs'!F10</f>
        <v>0</v>
      </c>
      <c r="E85" s="13">
        <f t="shared" si="2"/>
        <v>0</v>
      </c>
    </row>
    <row r="86" spans="1:5" x14ac:dyDescent="0.3">
      <c r="A86" s="7" t="s">
        <v>33</v>
      </c>
      <c r="B86" s="7" t="s">
        <v>3</v>
      </c>
      <c r="C86" s="7">
        <v>21</v>
      </c>
      <c r="D86" s="20">
        <f>'Repair Costs'!F11</f>
        <v>0</v>
      </c>
      <c r="E86" s="13">
        <f t="shared" si="2"/>
        <v>0</v>
      </c>
    </row>
    <row r="87" spans="1:5" x14ac:dyDescent="0.3">
      <c r="A87" s="7" t="s">
        <v>33</v>
      </c>
      <c r="B87" s="7" t="s">
        <v>4</v>
      </c>
      <c r="C87" s="7">
        <v>32</v>
      </c>
      <c r="D87" s="20">
        <f>'Repair Costs'!F12</f>
        <v>0</v>
      </c>
      <c r="E87" s="13">
        <f t="shared" si="2"/>
        <v>0</v>
      </c>
    </row>
    <row r="88" spans="1:5" x14ac:dyDescent="0.3">
      <c r="A88" s="7" t="s">
        <v>33</v>
      </c>
      <c r="B88" s="7" t="s">
        <v>24</v>
      </c>
      <c r="C88" s="7">
        <v>500</v>
      </c>
      <c r="D88" s="20">
        <f>'Repair Costs'!F13</f>
        <v>0</v>
      </c>
      <c r="E88" s="13">
        <f t="shared" si="2"/>
        <v>0</v>
      </c>
    </row>
    <row r="89" spans="1:5" x14ac:dyDescent="0.3">
      <c r="A89" s="7" t="s">
        <v>33</v>
      </c>
      <c r="B89" s="7" t="s">
        <v>22</v>
      </c>
      <c r="C89" s="7">
        <v>21</v>
      </c>
      <c r="D89" s="20">
        <f>'Repair Costs'!F15</f>
        <v>0</v>
      </c>
      <c r="E89" s="13">
        <f t="shared" si="2"/>
        <v>0</v>
      </c>
    </row>
    <row r="90" spans="1:5" x14ac:dyDescent="0.3">
      <c r="A90" s="7" t="s">
        <v>33</v>
      </c>
      <c r="B90" s="7" t="s">
        <v>20</v>
      </c>
      <c r="C90" s="7">
        <v>53</v>
      </c>
      <c r="D90" s="20">
        <f>'Repair Costs'!F16</f>
        <v>0</v>
      </c>
      <c r="E90" s="13">
        <f t="shared" si="2"/>
        <v>0</v>
      </c>
    </row>
    <row r="91" spans="1:5" x14ac:dyDescent="0.3">
      <c r="A91" s="7" t="s">
        <v>33</v>
      </c>
      <c r="B91" s="7" t="s">
        <v>19</v>
      </c>
      <c r="C91" s="7">
        <v>43</v>
      </c>
      <c r="D91" s="20">
        <f>'Repair Costs'!F17</f>
        <v>0</v>
      </c>
      <c r="E91" s="13">
        <f t="shared" si="2"/>
        <v>0</v>
      </c>
    </row>
    <row r="92" spans="1:5" x14ac:dyDescent="0.3">
      <c r="A92" s="7" t="s">
        <v>33</v>
      </c>
      <c r="B92" s="7" t="s">
        <v>5</v>
      </c>
      <c r="C92" s="7">
        <v>43</v>
      </c>
      <c r="D92" s="20">
        <f>'Repair Costs'!F18</f>
        <v>0</v>
      </c>
      <c r="E92" s="13">
        <f t="shared" si="2"/>
        <v>0</v>
      </c>
    </row>
    <row r="93" spans="1:5" x14ac:dyDescent="0.3">
      <c r="A93" s="7" t="s">
        <v>33</v>
      </c>
      <c r="B93" s="7" t="s">
        <v>6</v>
      </c>
      <c r="C93" s="7">
        <v>96</v>
      </c>
      <c r="D93" s="20">
        <f>'Repair Costs'!F19</f>
        <v>0</v>
      </c>
      <c r="E93" s="13">
        <f t="shared" si="2"/>
        <v>0</v>
      </c>
    </row>
    <row r="94" spans="1:5" x14ac:dyDescent="0.3">
      <c r="A94" s="7" t="s">
        <v>33</v>
      </c>
      <c r="B94" s="7" t="s">
        <v>26</v>
      </c>
      <c r="C94" s="7">
        <v>16</v>
      </c>
      <c r="D94" s="20">
        <f>'Repair Costs'!F20</f>
        <v>0</v>
      </c>
      <c r="E94" s="13">
        <f t="shared" si="2"/>
        <v>0</v>
      </c>
    </row>
    <row r="95" spans="1:5" x14ac:dyDescent="0.3">
      <c r="A95" s="7" t="s">
        <v>33</v>
      </c>
      <c r="B95" s="7" t="s">
        <v>28</v>
      </c>
      <c r="C95" s="7">
        <v>17</v>
      </c>
      <c r="D95" s="20">
        <f>'Repair Costs'!F21</f>
        <v>0</v>
      </c>
      <c r="E95" s="13">
        <f t="shared" si="2"/>
        <v>0</v>
      </c>
    </row>
    <row r="96" spans="1:5" x14ac:dyDescent="0.3">
      <c r="A96" s="7" t="s">
        <v>33</v>
      </c>
      <c r="B96" s="7" t="s">
        <v>27</v>
      </c>
      <c r="C96" s="7">
        <v>43</v>
      </c>
      <c r="D96" s="20">
        <f>'Repair Costs'!F22</f>
        <v>0</v>
      </c>
      <c r="E96" s="13">
        <f t="shared" si="2"/>
        <v>0</v>
      </c>
    </row>
    <row r="97" spans="1:5" x14ac:dyDescent="0.3">
      <c r="A97" s="7" t="s">
        <v>33</v>
      </c>
      <c r="B97" s="7" t="s">
        <v>7</v>
      </c>
      <c r="C97" s="7">
        <v>21</v>
      </c>
      <c r="D97" s="20">
        <f>'Repair Costs'!F23</f>
        <v>0</v>
      </c>
      <c r="E97" s="13">
        <f t="shared" si="2"/>
        <v>0</v>
      </c>
    </row>
    <row r="98" spans="1:5" x14ac:dyDescent="0.3">
      <c r="A98" s="7" t="s">
        <v>13</v>
      </c>
      <c r="B98" s="7" t="s">
        <v>1</v>
      </c>
      <c r="C98" s="7">
        <v>20</v>
      </c>
      <c r="D98" s="20">
        <f>'Repair Costs'!G4</f>
        <v>0</v>
      </c>
      <c r="E98" s="13">
        <f t="shared" si="2"/>
        <v>0</v>
      </c>
    </row>
    <row r="99" spans="1:5" x14ac:dyDescent="0.3">
      <c r="A99" s="7" t="s">
        <v>13</v>
      </c>
      <c r="B99" s="7" t="s">
        <v>17</v>
      </c>
      <c r="C99" s="7">
        <v>26</v>
      </c>
      <c r="D99" s="20">
        <f>'Repair Costs'!G5</f>
        <v>0</v>
      </c>
      <c r="E99" s="13">
        <f t="shared" ref="E99:E130" si="3">C99*D99</f>
        <v>0</v>
      </c>
    </row>
    <row r="100" spans="1:5" x14ac:dyDescent="0.3">
      <c r="A100" s="7" t="s">
        <v>13</v>
      </c>
      <c r="B100" s="7" t="s">
        <v>21</v>
      </c>
      <c r="C100" s="7">
        <v>13</v>
      </c>
      <c r="D100" s="20">
        <f>'Repair Costs'!G6</f>
        <v>0</v>
      </c>
      <c r="E100" s="13">
        <f t="shared" si="3"/>
        <v>0</v>
      </c>
    </row>
    <row r="101" spans="1:5" x14ac:dyDescent="0.3">
      <c r="A101" s="7" t="s">
        <v>13</v>
      </c>
      <c r="B101" s="7" t="s">
        <v>2</v>
      </c>
      <c r="C101" s="7">
        <v>40</v>
      </c>
      <c r="D101" s="20">
        <f>'Repair Costs'!G7</f>
        <v>0</v>
      </c>
      <c r="E101" s="13">
        <f t="shared" si="3"/>
        <v>0</v>
      </c>
    </row>
    <row r="102" spans="1:5" x14ac:dyDescent="0.3">
      <c r="A102" s="7" t="s">
        <v>13</v>
      </c>
      <c r="B102" s="7" t="s">
        <v>18</v>
      </c>
      <c r="C102" s="7">
        <v>26</v>
      </c>
      <c r="D102" s="20">
        <f>'Repair Costs'!G8</f>
        <v>0</v>
      </c>
      <c r="E102" s="13">
        <f t="shared" si="3"/>
        <v>0</v>
      </c>
    </row>
    <row r="103" spans="1:5" x14ac:dyDescent="0.3">
      <c r="A103" s="7" t="s">
        <v>13</v>
      </c>
      <c r="B103" s="7" t="s">
        <v>25</v>
      </c>
      <c r="C103" s="7">
        <v>40</v>
      </c>
      <c r="D103" s="20">
        <f>'Repair Costs'!G9</f>
        <v>0</v>
      </c>
      <c r="E103" s="13">
        <f t="shared" si="3"/>
        <v>0</v>
      </c>
    </row>
    <row r="104" spans="1:5" x14ac:dyDescent="0.3">
      <c r="A104" s="7" t="s">
        <v>13</v>
      </c>
      <c r="B104" s="7" t="s">
        <v>23</v>
      </c>
      <c r="C104" s="7">
        <v>26</v>
      </c>
      <c r="D104" s="20">
        <f>'Repair Costs'!G10</f>
        <v>0</v>
      </c>
      <c r="E104" s="13">
        <f t="shared" si="3"/>
        <v>0</v>
      </c>
    </row>
    <row r="105" spans="1:5" x14ac:dyDescent="0.3">
      <c r="A105" s="7" t="s">
        <v>13</v>
      </c>
      <c r="B105" s="7" t="s">
        <v>3</v>
      </c>
      <c r="C105" s="7">
        <v>26</v>
      </c>
      <c r="D105" s="20">
        <f>'Repair Costs'!G11</f>
        <v>0</v>
      </c>
      <c r="E105" s="13">
        <f t="shared" si="3"/>
        <v>0</v>
      </c>
    </row>
    <row r="106" spans="1:5" x14ac:dyDescent="0.3">
      <c r="A106" s="7" t="s">
        <v>13</v>
      </c>
      <c r="B106" s="7" t="s">
        <v>4</v>
      </c>
      <c r="C106" s="7">
        <v>40</v>
      </c>
      <c r="D106" s="20">
        <f>'Repair Costs'!G12</f>
        <v>0</v>
      </c>
      <c r="E106" s="13">
        <f t="shared" si="3"/>
        <v>0</v>
      </c>
    </row>
    <row r="107" spans="1:5" x14ac:dyDescent="0.3">
      <c r="A107" s="7" t="s">
        <v>13</v>
      </c>
      <c r="B107" s="7" t="s">
        <v>24</v>
      </c>
      <c r="C107" s="7">
        <v>343</v>
      </c>
      <c r="D107" s="20">
        <f>'Repair Costs'!G13</f>
        <v>0</v>
      </c>
      <c r="E107" s="13">
        <f t="shared" si="3"/>
        <v>0</v>
      </c>
    </row>
    <row r="108" spans="1:5" x14ac:dyDescent="0.3">
      <c r="A108" s="7" t="s">
        <v>13</v>
      </c>
      <c r="B108" s="7" t="s">
        <v>22</v>
      </c>
      <c r="C108" s="7">
        <v>26</v>
      </c>
      <c r="D108" s="20">
        <f>'Repair Costs'!G15</f>
        <v>0</v>
      </c>
      <c r="E108" s="13">
        <f t="shared" si="3"/>
        <v>0</v>
      </c>
    </row>
    <row r="109" spans="1:5" x14ac:dyDescent="0.3">
      <c r="A109" s="7" t="s">
        <v>13</v>
      </c>
      <c r="B109" s="7" t="s">
        <v>20</v>
      </c>
      <c r="C109" s="7">
        <v>66</v>
      </c>
      <c r="D109" s="20">
        <f>'Repair Costs'!G16</f>
        <v>0</v>
      </c>
      <c r="E109" s="13">
        <f t="shared" si="3"/>
        <v>0</v>
      </c>
    </row>
    <row r="110" spans="1:5" x14ac:dyDescent="0.3">
      <c r="A110" s="7" t="s">
        <v>13</v>
      </c>
      <c r="B110" s="7" t="s">
        <v>19</v>
      </c>
      <c r="C110" s="7">
        <v>53</v>
      </c>
      <c r="D110" s="20">
        <f>'Repair Costs'!G17</f>
        <v>0</v>
      </c>
      <c r="E110" s="13">
        <f t="shared" si="3"/>
        <v>0</v>
      </c>
    </row>
    <row r="111" spans="1:5" x14ac:dyDescent="0.3">
      <c r="A111" s="7" t="s">
        <v>13</v>
      </c>
      <c r="B111" s="7" t="s">
        <v>5</v>
      </c>
      <c r="C111" s="7">
        <v>53</v>
      </c>
      <c r="D111" s="20">
        <f>'Repair Costs'!G18</f>
        <v>0</v>
      </c>
      <c r="E111" s="13">
        <f t="shared" si="3"/>
        <v>0</v>
      </c>
    </row>
    <row r="112" spans="1:5" x14ac:dyDescent="0.3">
      <c r="A112" s="7" t="s">
        <v>13</v>
      </c>
      <c r="B112" s="7" t="s">
        <v>6</v>
      </c>
      <c r="C112" s="7">
        <v>119</v>
      </c>
      <c r="D112" s="20">
        <f>'Repair Costs'!G19</f>
        <v>0</v>
      </c>
      <c r="E112" s="13">
        <f t="shared" si="3"/>
        <v>0</v>
      </c>
    </row>
    <row r="113" spans="1:5" x14ac:dyDescent="0.3">
      <c r="A113" s="7" t="s">
        <v>13</v>
      </c>
      <c r="B113" s="7" t="s">
        <v>26</v>
      </c>
      <c r="C113" s="7">
        <v>20</v>
      </c>
      <c r="D113" s="20">
        <f>'Repair Costs'!G20</f>
        <v>0</v>
      </c>
      <c r="E113" s="13">
        <f t="shared" si="3"/>
        <v>0</v>
      </c>
    </row>
    <row r="114" spans="1:5" x14ac:dyDescent="0.3">
      <c r="A114" s="7" t="s">
        <v>13</v>
      </c>
      <c r="B114" s="7" t="s">
        <v>28</v>
      </c>
      <c r="C114" s="7">
        <v>21</v>
      </c>
      <c r="D114" s="20">
        <f>'Repair Costs'!G21</f>
        <v>0</v>
      </c>
      <c r="E114" s="13">
        <f t="shared" si="3"/>
        <v>0</v>
      </c>
    </row>
    <row r="115" spans="1:5" x14ac:dyDescent="0.3">
      <c r="A115" s="7" t="s">
        <v>13</v>
      </c>
      <c r="B115" s="7" t="s">
        <v>27</v>
      </c>
      <c r="C115" s="7">
        <v>53</v>
      </c>
      <c r="D115" s="20">
        <f>'Repair Costs'!G22</f>
        <v>0</v>
      </c>
      <c r="E115" s="13">
        <f t="shared" si="3"/>
        <v>0</v>
      </c>
    </row>
    <row r="116" spans="1:5" x14ac:dyDescent="0.3">
      <c r="A116" s="7" t="s">
        <v>13</v>
      </c>
      <c r="B116" s="7" t="s">
        <v>7</v>
      </c>
      <c r="C116" s="7">
        <v>26</v>
      </c>
      <c r="D116" s="20">
        <f>'Repair Costs'!G23</f>
        <v>0</v>
      </c>
      <c r="E116" s="13">
        <f t="shared" si="3"/>
        <v>0</v>
      </c>
    </row>
    <row r="117" spans="1:5" x14ac:dyDescent="0.3">
      <c r="A117" s="7" t="s">
        <v>11</v>
      </c>
      <c r="B117" s="7" t="s">
        <v>1</v>
      </c>
      <c r="C117" s="7">
        <v>11</v>
      </c>
      <c r="D117" s="20">
        <f>'Repair Costs'!H4</f>
        <v>0</v>
      </c>
      <c r="E117" s="13">
        <f t="shared" si="3"/>
        <v>0</v>
      </c>
    </row>
    <row r="118" spans="1:5" x14ac:dyDescent="0.3">
      <c r="A118" s="7" t="s">
        <v>11</v>
      </c>
      <c r="B118" s="7" t="s">
        <v>17</v>
      </c>
      <c r="C118" s="7">
        <v>15</v>
      </c>
      <c r="D118" s="20">
        <f>'Repair Costs'!H5</f>
        <v>0</v>
      </c>
      <c r="E118" s="13">
        <f t="shared" si="3"/>
        <v>0</v>
      </c>
    </row>
    <row r="119" spans="1:5" x14ac:dyDescent="0.3">
      <c r="A119" s="7" t="s">
        <v>11</v>
      </c>
      <c r="B119" s="7" t="s">
        <v>21</v>
      </c>
      <c r="C119" s="7">
        <v>7</v>
      </c>
      <c r="D119" s="20">
        <f>'Repair Costs'!H6</f>
        <v>0</v>
      </c>
      <c r="E119" s="13">
        <f t="shared" si="3"/>
        <v>0</v>
      </c>
    </row>
    <row r="120" spans="1:5" x14ac:dyDescent="0.3">
      <c r="A120" s="7" t="s">
        <v>11</v>
      </c>
      <c r="B120" s="7" t="s">
        <v>2</v>
      </c>
      <c r="C120" s="7">
        <v>22</v>
      </c>
      <c r="D120" s="20">
        <f>'Repair Costs'!H7</f>
        <v>0</v>
      </c>
      <c r="E120" s="13">
        <f t="shared" si="3"/>
        <v>0</v>
      </c>
    </row>
    <row r="121" spans="1:5" x14ac:dyDescent="0.3">
      <c r="A121" s="7" t="s">
        <v>11</v>
      </c>
      <c r="B121" s="7" t="s">
        <v>18</v>
      </c>
      <c r="C121" s="7">
        <v>15</v>
      </c>
      <c r="D121" s="20">
        <f>'Repair Costs'!H8</f>
        <v>0</v>
      </c>
      <c r="E121" s="13">
        <f t="shared" si="3"/>
        <v>0</v>
      </c>
    </row>
    <row r="122" spans="1:5" x14ac:dyDescent="0.3">
      <c r="A122" s="7" t="s">
        <v>11</v>
      </c>
      <c r="B122" s="7" t="s">
        <v>25</v>
      </c>
      <c r="C122" s="7">
        <v>22</v>
      </c>
      <c r="D122" s="20">
        <f>'Repair Costs'!H9</f>
        <v>0</v>
      </c>
      <c r="E122" s="13">
        <f t="shared" si="3"/>
        <v>0</v>
      </c>
    </row>
    <row r="123" spans="1:5" x14ac:dyDescent="0.3">
      <c r="A123" s="7" t="s">
        <v>11</v>
      </c>
      <c r="B123" s="7" t="s">
        <v>23</v>
      </c>
      <c r="C123" s="7">
        <v>15</v>
      </c>
      <c r="D123" s="20">
        <f>'Repair Costs'!H10</f>
        <v>0</v>
      </c>
      <c r="E123" s="13">
        <f t="shared" si="3"/>
        <v>0</v>
      </c>
    </row>
    <row r="124" spans="1:5" x14ac:dyDescent="0.3">
      <c r="A124" s="7" t="s">
        <v>11</v>
      </c>
      <c r="B124" s="7" t="s">
        <v>3</v>
      </c>
      <c r="C124" s="7">
        <v>15</v>
      </c>
      <c r="D124" s="20">
        <f>'Repair Costs'!H11</f>
        <v>0</v>
      </c>
      <c r="E124" s="13">
        <f t="shared" si="3"/>
        <v>0</v>
      </c>
    </row>
    <row r="125" spans="1:5" x14ac:dyDescent="0.3">
      <c r="A125" s="7" t="s">
        <v>11</v>
      </c>
      <c r="B125" s="7" t="s">
        <v>4</v>
      </c>
      <c r="C125" s="7">
        <v>22</v>
      </c>
      <c r="D125" s="20">
        <f>'Repair Costs'!H12</f>
        <v>0</v>
      </c>
      <c r="E125" s="13">
        <f t="shared" si="3"/>
        <v>0</v>
      </c>
    </row>
    <row r="126" spans="1:5" x14ac:dyDescent="0.3">
      <c r="A126" s="7" t="s">
        <v>11</v>
      </c>
      <c r="B126" s="7" t="s">
        <v>16</v>
      </c>
      <c r="C126" s="7">
        <v>193</v>
      </c>
      <c r="D126" s="20">
        <f>'Repair Costs'!H14</f>
        <v>0</v>
      </c>
      <c r="E126" s="13">
        <f t="shared" si="3"/>
        <v>0</v>
      </c>
    </row>
    <row r="127" spans="1:5" x14ac:dyDescent="0.3">
      <c r="A127" s="7" t="s">
        <v>11</v>
      </c>
      <c r="B127" s="7" t="s">
        <v>22</v>
      </c>
      <c r="C127" s="7">
        <v>15</v>
      </c>
      <c r="D127" s="20">
        <f>'Repair Costs'!H15</f>
        <v>0</v>
      </c>
      <c r="E127" s="13">
        <f t="shared" si="3"/>
        <v>0</v>
      </c>
    </row>
    <row r="128" spans="1:5" x14ac:dyDescent="0.3">
      <c r="A128" s="7" t="s">
        <v>11</v>
      </c>
      <c r="B128" s="7" t="s">
        <v>20</v>
      </c>
      <c r="C128" s="7">
        <v>37</v>
      </c>
      <c r="D128" s="20">
        <f>'Repair Costs'!H16</f>
        <v>0</v>
      </c>
      <c r="E128" s="13">
        <f t="shared" si="3"/>
        <v>0</v>
      </c>
    </row>
    <row r="129" spans="1:5" x14ac:dyDescent="0.3">
      <c r="A129" s="7" t="s">
        <v>11</v>
      </c>
      <c r="B129" s="7" t="s">
        <v>19</v>
      </c>
      <c r="C129" s="7">
        <v>30</v>
      </c>
      <c r="D129" s="20">
        <f>'Repair Costs'!H17</f>
        <v>0</v>
      </c>
      <c r="E129" s="13">
        <f t="shared" si="3"/>
        <v>0</v>
      </c>
    </row>
    <row r="130" spans="1:5" x14ac:dyDescent="0.3">
      <c r="A130" s="7" t="s">
        <v>11</v>
      </c>
      <c r="B130" s="7" t="s">
        <v>5</v>
      </c>
      <c r="C130" s="7">
        <v>30</v>
      </c>
      <c r="D130" s="20">
        <f>'Repair Costs'!H18</f>
        <v>0</v>
      </c>
      <c r="E130" s="13">
        <f t="shared" si="3"/>
        <v>0</v>
      </c>
    </row>
    <row r="131" spans="1:5" x14ac:dyDescent="0.3">
      <c r="A131" s="7" t="s">
        <v>11</v>
      </c>
      <c r="B131" s="7" t="s">
        <v>6</v>
      </c>
      <c r="C131" s="7">
        <v>67</v>
      </c>
      <c r="D131" s="20">
        <f>'Repair Costs'!H19</f>
        <v>0</v>
      </c>
      <c r="E131" s="13">
        <f t="shared" ref="E131:E154" si="4">C131*D131</f>
        <v>0</v>
      </c>
    </row>
    <row r="132" spans="1:5" x14ac:dyDescent="0.3">
      <c r="A132" s="7" t="s">
        <v>11</v>
      </c>
      <c r="B132" s="7" t="s">
        <v>26</v>
      </c>
      <c r="C132" s="7">
        <v>11</v>
      </c>
      <c r="D132" s="20">
        <f>'Repair Costs'!H20</f>
        <v>0</v>
      </c>
      <c r="E132" s="13">
        <f t="shared" si="4"/>
        <v>0</v>
      </c>
    </row>
    <row r="133" spans="1:5" x14ac:dyDescent="0.3">
      <c r="A133" s="7" t="s">
        <v>11</v>
      </c>
      <c r="B133" s="7" t="s">
        <v>28</v>
      </c>
      <c r="C133" s="7">
        <v>12</v>
      </c>
      <c r="D133" s="20">
        <f>'Repair Costs'!H21</f>
        <v>0</v>
      </c>
      <c r="E133" s="13">
        <f t="shared" si="4"/>
        <v>0</v>
      </c>
    </row>
    <row r="134" spans="1:5" x14ac:dyDescent="0.3">
      <c r="A134" s="7" t="s">
        <v>11</v>
      </c>
      <c r="B134" s="7" t="s">
        <v>27</v>
      </c>
      <c r="C134" s="7">
        <v>30</v>
      </c>
      <c r="D134" s="20">
        <f>'Repair Costs'!H22</f>
        <v>0</v>
      </c>
      <c r="E134" s="13">
        <f t="shared" si="4"/>
        <v>0</v>
      </c>
    </row>
    <row r="135" spans="1:5" x14ac:dyDescent="0.3">
      <c r="A135" s="7" t="s">
        <v>11</v>
      </c>
      <c r="B135" s="7" t="s">
        <v>7</v>
      </c>
      <c r="C135" s="7">
        <v>15</v>
      </c>
      <c r="D135" s="20">
        <f>'Repair Costs'!H23</f>
        <v>0</v>
      </c>
      <c r="E135" s="13">
        <f t="shared" si="4"/>
        <v>0</v>
      </c>
    </row>
    <row r="136" spans="1:5" x14ac:dyDescent="0.3">
      <c r="A136" s="7" t="s">
        <v>10</v>
      </c>
      <c r="B136" s="7" t="s">
        <v>1</v>
      </c>
      <c r="C136" s="7">
        <v>17</v>
      </c>
      <c r="D136" s="20">
        <f>'Repair Costs'!I4</f>
        <v>0</v>
      </c>
      <c r="E136" s="13">
        <f t="shared" si="4"/>
        <v>0</v>
      </c>
    </row>
    <row r="137" spans="1:5" x14ac:dyDescent="0.3">
      <c r="A137" s="7" t="s">
        <v>10</v>
      </c>
      <c r="B137" s="7" t="s">
        <v>17</v>
      </c>
      <c r="C137" s="7">
        <v>22</v>
      </c>
      <c r="D137" s="20">
        <f>'Repair Costs'!I5</f>
        <v>0</v>
      </c>
      <c r="E137" s="13">
        <f t="shared" si="4"/>
        <v>0</v>
      </c>
    </row>
    <row r="138" spans="1:5" x14ac:dyDescent="0.3">
      <c r="A138" s="7" t="s">
        <v>10</v>
      </c>
      <c r="B138" s="7" t="s">
        <v>21</v>
      </c>
      <c r="C138" s="7">
        <v>11</v>
      </c>
      <c r="D138" s="20">
        <f>'Repair Costs'!I6</f>
        <v>0</v>
      </c>
      <c r="E138" s="13">
        <f t="shared" si="4"/>
        <v>0</v>
      </c>
    </row>
    <row r="139" spans="1:5" x14ac:dyDescent="0.3">
      <c r="A139" s="7" t="s">
        <v>10</v>
      </c>
      <c r="B139" s="7" t="s">
        <v>2</v>
      </c>
      <c r="C139" s="7">
        <v>34</v>
      </c>
      <c r="D139" s="20">
        <f>'Repair Costs'!I7</f>
        <v>0</v>
      </c>
      <c r="E139" s="13">
        <f t="shared" si="4"/>
        <v>0</v>
      </c>
    </row>
    <row r="140" spans="1:5" x14ac:dyDescent="0.3">
      <c r="A140" s="7" t="s">
        <v>10</v>
      </c>
      <c r="B140" s="7" t="s">
        <v>18</v>
      </c>
      <c r="C140" s="7">
        <v>22</v>
      </c>
      <c r="D140" s="20">
        <f>'Repair Costs'!I8</f>
        <v>0</v>
      </c>
      <c r="E140" s="13">
        <f t="shared" si="4"/>
        <v>0</v>
      </c>
    </row>
    <row r="141" spans="1:5" x14ac:dyDescent="0.3">
      <c r="A141" s="7" t="s">
        <v>10</v>
      </c>
      <c r="B141" s="7" t="s">
        <v>25</v>
      </c>
      <c r="C141" s="7">
        <v>34</v>
      </c>
      <c r="D141" s="20">
        <f>'Repair Costs'!I9</f>
        <v>0</v>
      </c>
      <c r="E141" s="13">
        <f t="shared" si="4"/>
        <v>0</v>
      </c>
    </row>
    <row r="142" spans="1:5" x14ac:dyDescent="0.3">
      <c r="A142" s="7" t="s">
        <v>10</v>
      </c>
      <c r="B142" s="7" t="s">
        <v>23</v>
      </c>
      <c r="C142" s="7">
        <v>22</v>
      </c>
      <c r="D142" s="20">
        <f>'Repair Costs'!I10</f>
        <v>0</v>
      </c>
      <c r="E142" s="13">
        <f t="shared" si="4"/>
        <v>0</v>
      </c>
    </row>
    <row r="143" spans="1:5" x14ac:dyDescent="0.3">
      <c r="A143" s="7" t="s">
        <v>10</v>
      </c>
      <c r="B143" s="7" t="s">
        <v>3</v>
      </c>
      <c r="C143" s="7">
        <v>22</v>
      </c>
      <c r="D143" s="20">
        <f>'Repair Costs'!I11</f>
        <v>0</v>
      </c>
      <c r="E143" s="13">
        <f t="shared" si="4"/>
        <v>0</v>
      </c>
    </row>
    <row r="144" spans="1:5" x14ac:dyDescent="0.3">
      <c r="A144" s="7" t="s">
        <v>10</v>
      </c>
      <c r="B144" s="7" t="s">
        <v>4</v>
      </c>
      <c r="C144" s="7">
        <v>34</v>
      </c>
      <c r="D144" s="20">
        <f>'Repair Costs'!I12</f>
        <v>0</v>
      </c>
      <c r="E144" s="13">
        <f t="shared" si="4"/>
        <v>0</v>
      </c>
    </row>
    <row r="145" spans="1:6" x14ac:dyDescent="0.3">
      <c r="A145" s="7" t="s">
        <v>10</v>
      </c>
      <c r="B145" s="7" t="s">
        <v>16</v>
      </c>
      <c r="C145" s="7">
        <v>292</v>
      </c>
      <c r="D145" s="20">
        <f>'Repair Costs'!I14</f>
        <v>0</v>
      </c>
      <c r="E145" s="13">
        <f t="shared" si="4"/>
        <v>0</v>
      </c>
    </row>
    <row r="146" spans="1:6" x14ac:dyDescent="0.3">
      <c r="A146" s="7" t="s">
        <v>10</v>
      </c>
      <c r="B146" s="7" t="s">
        <v>22</v>
      </c>
      <c r="C146" s="7">
        <v>22</v>
      </c>
      <c r="D146" s="20">
        <f>'Repair Costs'!I15</f>
        <v>0</v>
      </c>
      <c r="E146" s="13">
        <f t="shared" si="4"/>
        <v>0</v>
      </c>
    </row>
    <row r="147" spans="1:6" x14ac:dyDescent="0.3">
      <c r="A147" s="7" t="s">
        <v>10</v>
      </c>
      <c r="B147" s="7" t="s">
        <v>20</v>
      </c>
      <c r="C147" s="7">
        <v>56</v>
      </c>
      <c r="D147" s="20">
        <f>'Repair Costs'!I16</f>
        <v>0</v>
      </c>
      <c r="E147" s="13">
        <f t="shared" si="4"/>
        <v>0</v>
      </c>
    </row>
    <row r="148" spans="1:6" x14ac:dyDescent="0.3">
      <c r="A148" s="7" t="s">
        <v>10</v>
      </c>
      <c r="B148" s="7" t="s">
        <v>19</v>
      </c>
      <c r="C148" s="7">
        <v>45</v>
      </c>
      <c r="D148" s="20">
        <f>'Repair Costs'!I17</f>
        <v>0</v>
      </c>
      <c r="E148" s="13">
        <f t="shared" si="4"/>
        <v>0</v>
      </c>
    </row>
    <row r="149" spans="1:6" x14ac:dyDescent="0.3">
      <c r="A149" s="7" t="s">
        <v>10</v>
      </c>
      <c r="B149" s="7" t="s">
        <v>5</v>
      </c>
      <c r="C149" s="7">
        <v>45</v>
      </c>
      <c r="D149" s="20">
        <f>'Repair Costs'!I18</f>
        <v>0</v>
      </c>
      <c r="E149" s="13">
        <f t="shared" si="4"/>
        <v>0</v>
      </c>
    </row>
    <row r="150" spans="1:6" x14ac:dyDescent="0.3">
      <c r="A150" s="7" t="s">
        <v>10</v>
      </c>
      <c r="B150" s="7" t="s">
        <v>6</v>
      </c>
      <c r="C150" s="7">
        <v>101</v>
      </c>
      <c r="D150" s="20">
        <f>'Repair Costs'!I19</f>
        <v>0</v>
      </c>
      <c r="E150" s="13">
        <f t="shared" si="4"/>
        <v>0</v>
      </c>
    </row>
    <row r="151" spans="1:6" x14ac:dyDescent="0.3">
      <c r="A151" s="7" t="s">
        <v>10</v>
      </c>
      <c r="B151" s="7" t="s">
        <v>26</v>
      </c>
      <c r="C151" s="7">
        <v>17</v>
      </c>
      <c r="D151" s="20">
        <f>'Repair Costs'!I20</f>
        <v>0</v>
      </c>
      <c r="E151" s="13">
        <f t="shared" si="4"/>
        <v>0</v>
      </c>
    </row>
    <row r="152" spans="1:6" x14ac:dyDescent="0.3">
      <c r="A152" s="7" t="s">
        <v>10</v>
      </c>
      <c r="B152" s="7" t="s">
        <v>28</v>
      </c>
      <c r="C152" s="7">
        <v>18</v>
      </c>
      <c r="D152" s="20">
        <f>'Repair Costs'!I21</f>
        <v>0</v>
      </c>
      <c r="E152" s="13">
        <f t="shared" si="4"/>
        <v>0</v>
      </c>
    </row>
    <row r="153" spans="1:6" x14ac:dyDescent="0.3">
      <c r="A153" s="7" t="s">
        <v>10</v>
      </c>
      <c r="B153" s="7" t="s">
        <v>27</v>
      </c>
      <c r="C153" s="7">
        <v>45</v>
      </c>
      <c r="D153" s="20">
        <f>'Repair Costs'!I22</f>
        <v>0</v>
      </c>
      <c r="E153" s="13">
        <f t="shared" si="4"/>
        <v>0</v>
      </c>
    </row>
    <row r="154" spans="1:6" ht="15" thickBot="1" x14ac:dyDescent="0.35">
      <c r="A154" s="8" t="s">
        <v>10</v>
      </c>
      <c r="B154" s="8" t="s">
        <v>7</v>
      </c>
      <c r="C154" s="8">
        <v>22</v>
      </c>
      <c r="D154" s="20">
        <f>'Repair Costs'!I23</f>
        <v>0</v>
      </c>
      <c r="E154" s="14">
        <f t="shared" si="4"/>
        <v>0</v>
      </c>
    </row>
    <row r="155" spans="1:6" s="1" customFormat="1" ht="18.600000000000001" thickBot="1" x14ac:dyDescent="0.4">
      <c r="A155" s="3" t="s">
        <v>29</v>
      </c>
      <c r="B155" s="4"/>
      <c r="C155" s="4"/>
      <c r="D155" s="5"/>
      <c r="E155" s="6">
        <f>SUM(E3:E154)</f>
        <v>0</v>
      </c>
      <c r="F155" s="1" t="s">
        <v>47</v>
      </c>
    </row>
  </sheetData>
  <sheetProtection sheet="1" objects="1" scenarios="1"/>
  <autoFilter ref="A2:E154" xr:uid="{C42A9BA5-5542-4F45-849C-242E2F139950}">
    <sortState xmlns:xlrd2="http://schemas.microsoft.com/office/spreadsheetml/2017/richdata2" ref="A3:E155">
      <sortCondition ref="B2:B155"/>
    </sortState>
  </autoFilter>
  <sortState xmlns:xlrd2="http://schemas.microsoft.com/office/spreadsheetml/2017/richdata2" ref="A3:E154">
    <sortCondition ref="A3:A154"/>
  </sortState>
  <mergeCells count="1">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12D35857BF8E44890C3265E1153794" ma:contentTypeVersion="2" ma:contentTypeDescription="Create a new document." ma:contentTypeScope="" ma:versionID="1034c0cc3309a576970bea850c11e614">
  <xsd:schema xmlns:xsd="http://www.w3.org/2001/XMLSchema" xmlns:xs="http://www.w3.org/2001/XMLSchema" xmlns:p="http://schemas.microsoft.com/office/2006/metadata/properties" xmlns:ns3="6fac63de-b94e-44c0-ab7e-b05927199954" targetNamespace="http://schemas.microsoft.com/office/2006/metadata/properties" ma:root="true" ma:fieldsID="ba08c2129b64e18fe34dd42f4aae9ee6" ns3:_="">
    <xsd:import namespace="6fac63de-b94e-44c0-ab7e-b05927199954"/>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ac63de-b94e-44c0-ab7e-b05927199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0368B9-6E62-41F6-947C-5794EE0788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ac63de-b94e-44c0-ab7e-b059271999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784888-92AC-4BA3-9F9C-595B671C82CE}">
  <ds:schemaRefs>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purl.org/dc/terms/"/>
    <ds:schemaRef ds:uri="http://www.w3.org/XML/1998/namespace"/>
    <ds:schemaRef ds:uri="http://schemas.microsoft.com/office/infopath/2007/PartnerControls"/>
    <ds:schemaRef ds:uri="6fac63de-b94e-44c0-ab7e-b05927199954"/>
    <ds:schemaRef ds:uri="http://purl.org/dc/elements/1.1/"/>
  </ds:schemaRefs>
</ds:datastoreItem>
</file>

<file path=customXml/itemProps3.xml><?xml version="1.0" encoding="utf-8"?>
<ds:datastoreItem xmlns:ds="http://schemas.openxmlformats.org/officeDocument/2006/customXml" ds:itemID="{A45D20DF-0FAE-44CF-947E-22022EFA74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Vendor Instructions</vt:lpstr>
      <vt:lpstr>Repair Costs</vt:lpstr>
      <vt:lpstr>Calculation Sheet</vt:lpstr>
    </vt:vector>
  </TitlesOfParts>
  <Company>Newton Public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Alyssa J. Baringer</dc:creator>
  <cp:lastModifiedBy>Nick Read</cp:lastModifiedBy>
  <dcterms:created xsi:type="dcterms:W3CDTF">2022-06-24T20:44:50Z</dcterms:created>
  <dcterms:modified xsi:type="dcterms:W3CDTF">2024-05-31T19:55:27Z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0x0101000912D35857BF8E44890C3265E1153794</vt:lpwstr>
  </property>
</Properties>
</file>