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DDOCS\FY22\22-85 S&amp;D Art Supplies\"/>
    </mc:Choice>
  </mc:AlternateContent>
  <xr:revisionPtr revIDLastSave="0" documentId="13_ncr:1_{173971FB-6E34-4060-878C-BB858DA3E6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Sheet1!$A$1:$G$364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2" i="2" l="1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3" i="2"/>
  <c r="F182" i="2"/>
  <c r="F181" i="2"/>
  <c r="F180" i="2"/>
  <c r="F184" i="2" s="1"/>
  <c r="F177" i="2"/>
  <c r="F176" i="2"/>
  <c r="F175" i="2"/>
  <c r="F174" i="2"/>
  <c r="F173" i="2"/>
  <c r="F172" i="2"/>
  <c r="F171" i="2"/>
  <c r="F170" i="2"/>
  <c r="F167" i="2"/>
  <c r="F166" i="2"/>
  <c r="F165" i="2"/>
  <c r="F164" i="2"/>
  <c r="F163" i="2"/>
  <c r="F162" i="2"/>
  <c r="F161" i="2"/>
  <c r="F160" i="2"/>
  <c r="F159" i="2"/>
  <c r="F158" i="2"/>
  <c r="F168" i="2" s="1"/>
  <c r="F155" i="2"/>
  <c r="F154" i="2"/>
  <c r="F153" i="2"/>
  <c r="F152" i="2"/>
  <c r="F151" i="2"/>
  <c r="F156" i="2" s="1"/>
  <c r="F148" i="2"/>
  <c r="F147" i="2"/>
  <c r="F146" i="2"/>
  <c r="F145" i="2"/>
  <c r="F144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0" i="2"/>
  <c r="F99" i="2"/>
  <c r="F98" i="2"/>
  <c r="F97" i="2"/>
  <c r="F96" i="2"/>
  <c r="F95" i="2"/>
  <c r="F94" i="2"/>
  <c r="F93" i="2"/>
  <c r="F92" i="2"/>
  <c r="F91" i="2"/>
  <c r="F90" i="2"/>
  <c r="F89" i="2"/>
  <c r="F86" i="2"/>
  <c r="F85" i="2"/>
  <c r="F84" i="2"/>
  <c r="F83" i="2"/>
  <c r="F82" i="2"/>
  <c r="F81" i="2"/>
  <c r="F80" i="2"/>
  <c r="F79" i="2"/>
  <c r="F78" i="2"/>
  <c r="F75" i="2"/>
  <c r="F74" i="2"/>
  <c r="F73" i="2"/>
  <c r="F72" i="2"/>
  <c r="F71" i="2"/>
  <c r="F70" i="2"/>
  <c r="F69" i="2"/>
  <c r="F68" i="2"/>
  <c r="F65" i="2"/>
  <c r="F64" i="2"/>
  <c r="F63" i="2"/>
  <c r="F62" i="2"/>
  <c r="F61" i="2"/>
  <c r="F60" i="2"/>
  <c r="F57" i="2"/>
  <c r="F56" i="2"/>
  <c r="F55" i="2"/>
  <c r="F54" i="2"/>
  <c r="F53" i="2"/>
  <c r="F52" i="2"/>
  <c r="F51" i="2"/>
  <c r="F50" i="2"/>
  <c r="F49" i="2"/>
  <c r="F48" i="2"/>
  <c r="F47" i="2"/>
  <c r="F44" i="2"/>
  <c r="F43" i="2"/>
  <c r="F42" i="2"/>
  <c r="F41" i="2"/>
  <c r="F40" i="2"/>
  <c r="F39" i="2"/>
  <c r="F38" i="2"/>
  <c r="F37" i="2"/>
  <c r="F36" i="2"/>
  <c r="F35" i="2"/>
  <c r="F34" i="2"/>
  <c r="F33" i="2"/>
  <c r="F30" i="2"/>
  <c r="F29" i="2"/>
  <c r="F28" i="2"/>
  <c r="F27" i="2"/>
  <c r="F26" i="2"/>
  <c r="F25" i="2"/>
  <c r="F31" i="2" s="1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101" i="2" l="1"/>
  <c r="F66" i="2"/>
  <c r="F76" i="2"/>
  <c r="F149" i="2"/>
  <c r="F45" i="2"/>
  <c r="F58" i="2"/>
  <c r="F142" i="2"/>
  <c r="F23" i="2"/>
  <c r="F87" i="2"/>
  <c r="F178" i="2"/>
  <c r="F123" i="2"/>
  <c r="AP5" i="2"/>
</calcChain>
</file>

<file path=xl/sharedStrings.xml><?xml version="1.0" encoding="utf-8"?>
<sst xmlns="http://schemas.openxmlformats.org/spreadsheetml/2006/main" count="1014" uniqueCount="760">
  <si>
    <t>Description</t>
  </si>
  <si>
    <t>Unit</t>
  </si>
  <si>
    <t>SET/8</t>
  </si>
  <si>
    <t>DOZEN</t>
  </si>
  <si>
    <t>SET/6</t>
  </si>
  <si>
    <t>SET/4</t>
  </si>
  <si>
    <t>GALLON</t>
  </si>
  <si>
    <t>SET/ 10</t>
  </si>
  <si>
    <t>02-05-001</t>
  </si>
  <si>
    <t>02-05-005</t>
  </si>
  <si>
    <t>02-05-010</t>
  </si>
  <si>
    <t>02-05-018</t>
  </si>
  <si>
    <t>EACH</t>
  </si>
  <si>
    <t>02-05-021</t>
  </si>
  <si>
    <t>SET/72</t>
  </si>
  <si>
    <t>02-05-027</t>
  </si>
  <si>
    <t>02-05-030</t>
  </si>
  <si>
    <t>SET/10</t>
  </si>
  <si>
    <t>02-05-031</t>
  </si>
  <si>
    <t>02-05-032</t>
  </si>
  <si>
    <t>SET/5</t>
  </si>
  <si>
    <t>02-05-034</t>
  </si>
  <si>
    <t>PKG/ 250 CT</t>
  </si>
  <si>
    <t>02-05-035</t>
  </si>
  <si>
    <t>PKG/ 125 CT</t>
  </si>
  <si>
    <t>02-05-036</t>
  </si>
  <si>
    <t>02-05-037</t>
  </si>
  <si>
    <t>NO-SPILL PLASTIC PAINT CUPS. SET OF 10 CUPS IN ASSORTED COLORS. CUPS ARE 3-1/2” HIGH AND ALL INCLUDE INNER-SAFETY LIDS.</t>
  </si>
  <si>
    <t>02-05-039</t>
  </si>
  <si>
    <t>02-05-040</t>
  </si>
  <si>
    <t>02-05-041</t>
  </si>
  <si>
    <t>BOX/6</t>
  </si>
  <si>
    <t>02-05-042</t>
  </si>
  <si>
    <t>02-05-045</t>
  </si>
  <si>
    <t>02-05-046</t>
  </si>
  <si>
    <t>02-05-047</t>
  </si>
  <si>
    <t>02-05-048</t>
  </si>
  <si>
    <t>02-05-049</t>
  </si>
  <si>
    <t>02-05-050</t>
  </si>
  <si>
    <t>02-05-051</t>
  </si>
  <si>
    <t>02-05-060</t>
  </si>
  <si>
    <t>02-05-061</t>
  </si>
  <si>
    <t>02-05-062</t>
  </si>
  <si>
    <t>02-05-065</t>
  </si>
  <si>
    <t>SET/50</t>
  </si>
  <si>
    <t>02-10-010</t>
  </si>
  <si>
    <t>SET/24</t>
  </si>
  <si>
    <t>02-10-020</t>
  </si>
  <si>
    <t>02-10-025</t>
  </si>
  <si>
    <t>CASE/12 SETS</t>
  </si>
  <si>
    <t>02-10-030</t>
  </si>
  <si>
    <t>02-10-045</t>
  </si>
  <si>
    <t>02-10-060</t>
  </si>
  <si>
    <t>02-10-062</t>
  </si>
  <si>
    <t>02-15-001</t>
  </si>
  <si>
    <t>BOX/12</t>
  </si>
  <si>
    <t>02-15-002</t>
  </si>
  <si>
    <t>02-15-003</t>
  </si>
  <si>
    <t>02-15-004</t>
  </si>
  <si>
    <t>02-15-005</t>
  </si>
  <si>
    <t>02-15-006</t>
  </si>
  <si>
    <t>02-15-007</t>
  </si>
  <si>
    <t>02-15-008</t>
  </si>
  <si>
    <t>PKG/12</t>
  </si>
  <si>
    <t>02-15-040</t>
  </si>
  <si>
    <t>02-16-015</t>
  </si>
  <si>
    <t>BOX/ 832 CT</t>
  </si>
  <si>
    <t>02-16-020</t>
  </si>
  <si>
    <t>BOX/ 336 CT</t>
  </si>
  <si>
    <t>02-16-025</t>
  </si>
  <si>
    <t>BOX/ 80 CT</t>
  </si>
  <si>
    <t>02-16-030</t>
  </si>
  <si>
    <t>BOX/ 256 CT</t>
  </si>
  <si>
    <t>02-16-035</t>
  </si>
  <si>
    <t>BOX/ 240 CT</t>
  </si>
  <si>
    <t>02-16-040</t>
  </si>
  <si>
    <t>02-16-070</t>
  </si>
  <si>
    <t>BOX/ 75 CT</t>
  </si>
  <si>
    <t>02-16-071</t>
  </si>
  <si>
    <t>BUCKET/ 2 LB</t>
  </si>
  <si>
    <t>02-16-072</t>
  </si>
  <si>
    <t>02-20-001</t>
  </si>
  <si>
    <t>02-20-003</t>
  </si>
  <si>
    <t>02-20-005</t>
  </si>
  <si>
    <t>02-20-010</t>
  </si>
  <si>
    <t>02-20-011</t>
  </si>
  <si>
    <t>02-20-012</t>
  </si>
  <si>
    <t>BOX/36</t>
  </si>
  <si>
    <t>02-20-013</t>
  </si>
  <si>
    <t>02-20-014</t>
  </si>
  <si>
    <t>PACK/3</t>
  </si>
  <si>
    <t>02-20-020</t>
  </si>
  <si>
    <t>02-20-030</t>
  </si>
  <si>
    <t>02-25-004</t>
  </si>
  <si>
    <t>02-25-005</t>
  </si>
  <si>
    <t>02-25-007</t>
  </si>
  <si>
    <t>02-25-011</t>
  </si>
  <si>
    <t>02-25-022</t>
  </si>
  <si>
    <t>PKG/12 SHTS.</t>
  </si>
  <si>
    <t>02-25-045</t>
  </si>
  <si>
    <t>02-26-002</t>
  </si>
  <si>
    <t>02-26-004</t>
  </si>
  <si>
    <t>02-30-001</t>
  </si>
  <si>
    <t>BOX/24</t>
  </si>
  <si>
    <t>02-30-002</t>
  </si>
  <si>
    <t>02-30-004</t>
  </si>
  <si>
    <t>02-30-005</t>
  </si>
  <si>
    <t>02-30-010</t>
  </si>
  <si>
    <t>SET OF 4</t>
  </si>
  <si>
    <t>02-35-001</t>
  </si>
  <si>
    <t>CTN/24 LBS.</t>
  </si>
  <si>
    <t>02-35-002</t>
  </si>
  <si>
    <t>02-35-003</t>
  </si>
  <si>
    <t>SET/7</t>
  </si>
  <si>
    <t>02-35-006</t>
  </si>
  <si>
    <t>ROLL</t>
  </si>
  <si>
    <t>02-35-011</t>
  </si>
  <si>
    <t>50 LB. MOIST</t>
  </si>
  <si>
    <t>02-35-013</t>
  </si>
  <si>
    <t>02-35-025</t>
  </si>
  <si>
    <t>PRO-NEEDLE TOOL. APPROX. LENGTH: 6”. ALUMINUM, TEXTURED HANDLE. FOR FINE DETAIL WORK WITH CLAY.</t>
  </si>
  <si>
    <t>02-35-032</t>
  </si>
  <si>
    <t>02-35-040</t>
  </si>
  <si>
    <t>PINT</t>
  </si>
  <si>
    <t>02-35-041</t>
  </si>
  <si>
    <t>02-35-044</t>
  </si>
  <si>
    <t>02-35-045</t>
  </si>
  <si>
    <t>02-35-070</t>
  </si>
  <si>
    <t>02-35-071</t>
  </si>
  <si>
    <t>02-35-073</t>
  </si>
  <si>
    <t>02-35-074</t>
  </si>
  <si>
    <t>02-35-076</t>
  </si>
  <si>
    <t>02-35-081</t>
  </si>
  <si>
    <t>02-35-095</t>
  </si>
  <si>
    <t>02-35-205</t>
  </si>
  <si>
    <t>02-35-207</t>
  </si>
  <si>
    <t>02-35-211</t>
  </si>
  <si>
    <t>02-35-213</t>
  </si>
  <si>
    <t>02-35-215</t>
  </si>
  <si>
    <t>02-35-217</t>
  </si>
  <si>
    <t>02-35-221</t>
  </si>
  <si>
    <t>02-35-225</t>
  </si>
  <si>
    <t>02-35-227</t>
  </si>
  <si>
    <t>02-36-005</t>
  </si>
  <si>
    <t>02-36-006</t>
  </si>
  <si>
    <t>02-36-015</t>
  </si>
  <si>
    <t>02-48-006</t>
  </si>
  <si>
    <t>02-48-009</t>
  </si>
  <si>
    <t>02-48-011</t>
  </si>
  <si>
    <t>02-48-020</t>
  </si>
  <si>
    <t>02-48-023</t>
  </si>
  <si>
    <t>02-50-005</t>
  </si>
  <si>
    <t>02-50-015</t>
  </si>
  <si>
    <t>02-50-016</t>
  </si>
  <si>
    <t>02-50-017</t>
  </si>
  <si>
    <t>02-50-018</t>
  </si>
  <si>
    <t>02-50-020</t>
  </si>
  <si>
    <t>02-50-025</t>
  </si>
  <si>
    <t>02-50-028</t>
  </si>
  <si>
    <t>02-50-040</t>
  </si>
  <si>
    <t>02-50-042</t>
  </si>
  <si>
    <t>02-50-043</t>
  </si>
  <si>
    <t>PKG/ 4 ROLLS</t>
  </si>
  <si>
    <t>02-50-050</t>
  </si>
  <si>
    <t>PKG./480</t>
  </si>
  <si>
    <t>02-50-060</t>
  </si>
  <si>
    <t>02-50-061</t>
  </si>
  <si>
    <t>BOX/5LB.</t>
  </si>
  <si>
    <t>02-50-063</t>
  </si>
  <si>
    <t>BAG/50</t>
  </si>
  <si>
    <t>02-50-064</t>
  </si>
  <si>
    <t>BAG/20</t>
  </si>
  <si>
    <t>02-50-065</t>
  </si>
  <si>
    <t>PKG/100</t>
  </si>
  <si>
    <t>02-60-001</t>
  </si>
  <si>
    <t>BOX/9 CONES</t>
  </si>
  <si>
    <t>02-60-002</t>
  </si>
  <si>
    <t>02-60-004</t>
  </si>
  <si>
    <t>02-60-005</t>
  </si>
  <si>
    <t>02-60-009</t>
  </si>
  <si>
    <t>PKG./12</t>
  </si>
  <si>
    <t>02-60-010</t>
  </si>
  <si>
    <t>PKG/12 SHTS</t>
  </si>
  <si>
    <t>02-60-021</t>
  </si>
  <si>
    <t>02-60-022</t>
  </si>
  <si>
    <t>02-60-025</t>
  </si>
  <si>
    <t>BOX/20 LBS</t>
  </si>
  <si>
    <t>02-60-026</t>
  </si>
  <si>
    <t>NATURAL REGULAR CRAFTSTICKS 3/8” X 4-3/4”: NATURAL SMOOTH WOOD. DELUXE.</t>
  </si>
  <si>
    <t>BOX/1000</t>
  </si>
  <si>
    <t>02-60-027</t>
  </si>
  <si>
    <t>NATURAL JUMBO CRAFTSTICKS 3/4” X 6”: NATURAL SMOOTH WOOD. DELUXE.</t>
  </si>
  <si>
    <t>BOX/500</t>
  </si>
  <si>
    <t>02-60-028</t>
  </si>
  <si>
    <t>02-60-029</t>
  </si>
  <si>
    <t>02-60-035</t>
  </si>
  <si>
    <t>ASSORTED 12" PIPE CLEANERS COLOR: CHENILLE KRAFT 7112-01 OR APPROVED EQUAL.</t>
  </si>
  <si>
    <t>02-60-036</t>
  </si>
  <si>
    <t>02-60-045</t>
  </si>
  <si>
    <t>02-60-052</t>
  </si>
  <si>
    <t>02-60-053</t>
  </si>
  <si>
    <t>02-60-060</t>
  </si>
  <si>
    <t>PACK/10</t>
  </si>
  <si>
    <t>02-60-061</t>
  </si>
  <si>
    <t>02-60-070</t>
  </si>
  <si>
    <t>BRASS PLATED FASTENERS, 1/2” IN LENGTH. FINELY POLISHED.</t>
  </si>
  <si>
    <t>PACK/100</t>
  </si>
  <si>
    <t>Enter unit cost and approved equal comments only; no other changes allowed</t>
  </si>
  <si>
    <t>(Vendor Name)</t>
  </si>
  <si>
    <t>Item Number</t>
  </si>
  <si>
    <t>Est. Qty.</t>
  </si>
  <si>
    <t>Unit Cost</t>
  </si>
  <si>
    <t>Total Cost</t>
  </si>
  <si>
    <t>CATEGORY A</t>
  </si>
  <si>
    <t>TOTAL FOR CATEGORY A:</t>
  </si>
  <si>
    <t>CATEGORY B</t>
  </si>
  <si>
    <t>TOTAL FOR CATEGORY B:</t>
  </si>
  <si>
    <t>CATEGORY C</t>
  </si>
  <si>
    <t>TOTAL FOR CATEGORY C:</t>
  </si>
  <si>
    <t>CATEGORY D</t>
  </si>
  <si>
    <t>TOTAL FOR CATEGORY D:</t>
  </si>
  <si>
    <t>CATEGORY E</t>
  </si>
  <si>
    <t>TOTAL FOR CATEGORY E:</t>
  </si>
  <si>
    <t>CATEGORY F</t>
  </si>
  <si>
    <t>TOTAL FOR CATEGORY F:</t>
  </si>
  <si>
    <t>CATEGORY G</t>
  </si>
  <si>
    <t>TOTAL FOR CATEGORY G:</t>
  </si>
  <si>
    <t>CATEGORY Z</t>
  </si>
  <si>
    <t>If bidding an approved equal the manufacturer brand, product model # and catalog cuts must be submitted</t>
  </si>
  <si>
    <t>02-25-010</t>
  </si>
  <si>
    <t>02-25-008</t>
  </si>
  <si>
    <t>02-25-009</t>
  </si>
  <si>
    <t>02-25-013</t>
  </si>
  <si>
    <t>02-25-003</t>
  </si>
  <si>
    <t>02-10-061</t>
  </si>
  <si>
    <t>02-10-001</t>
  </si>
  <si>
    <t>SET/12</t>
  </si>
  <si>
    <t>02-10-003</t>
  </si>
  <si>
    <t>SET/28</t>
  </si>
  <si>
    <t>02-10-008</t>
  </si>
  <si>
    <t xml:space="preserve">with bid response.  In addition, if a sample is required it must be submitted with your bid response unless the </t>
  </si>
  <si>
    <t xml:space="preserve">same product has been accepted in prior bid awards.  </t>
  </si>
  <si>
    <t>02-05-020</t>
  </si>
  <si>
    <t>FLAT BLACK BRISTLE BRUSH: SIZE 1/2”, FLAT HEAD, LONG, CLEAR VARNISHED WOOD HANDLE. CRAYOLA 05-0178-008. NO SUBSTITUTE.</t>
  </si>
  <si>
    <t>CAMEL HAIR WATERCOLOR BRUSHES WITH SHORT BLACK WOOD HANDLE: SIZE 7, CAMEL HAIR BLEND, ROUND HEAD. CRAYOLA 05-1121-007. NO SUBSTITUTE.</t>
  </si>
  <si>
    <t>LIQUID GLAZE - CHROME / GREEN: NON-TOXIC, PLASTIC JAR. AMACO F-40. NO SUBSTITUTE.</t>
  </si>
  <si>
    <t>02-35-080</t>
  </si>
  <si>
    <t>LIQUID UNDERGLAZE - MAHOGANY BROWN: LEAD FREE, PLASTIC JAR. AMACO LUG-31. NO SUBSTITUTE.</t>
  </si>
  <si>
    <t>02-10-063</t>
  </si>
  <si>
    <t>02-10-064</t>
  </si>
  <si>
    <t>STANDARD SIZE MULTICULTURAL CRAYON SET 8 SKIN-TONE COLORS: NON-TOXIC, 8 CRAYONS/BOX. CRAYOLA 52008W. NO SUBSTITUTE.</t>
  </si>
  <si>
    <t>02-16-073</t>
  </si>
  <si>
    <t>02-35-090</t>
  </si>
  <si>
    <t>ELEPHANT EAR SPONGES: 2-1/2 - 3” FLAT-SHAPED NATURAL SPONGES HAVE A FINE TEXTURE AND ARE ABSORBENT. ROYAL BRUSH R2009. NO SUBSTITUTE.</t>
  </si>
  <si>
    <t>02-35-228</t>
  </si>
  <si>
    <t>PK/4</t>
  </si>
  <si>
    <t>02-40-205</t>
  </si>
  <si>
    <t>BLENDING STUMPS. MADE OF TIGHTLY WOUND SOFT GRAY PAPER FOR SMOOTHING AND BLENDING PASTEL OR CHARCOAL. POINTS ON BOTH ENDS. PACKAGE INCLUDES 12 OF SIZE 2.</t>
  </si>
  <si>
    <t>02-40-206</t>
  </si>
  <si>
    <t>BLENDING STUMPS. MADE OF TIGHTLY WOUND SOFT GRAY PAPER FOR SMOOTHING AND BLENDING PASTEL OR CHARCOAL. POINTS ON BOTH ENDS. PACKAGE INCLUDES 12 OF SIZE 4.</t>
  </si>
  <si>
    <t>02-40-207</t>
  </si>
  <si>
    <t>BLENDING STUMPS. MADE OF TIGHTLY WOUND SOFT GRAY PAPER FOR SMOOTHING AND BLENDING PASTEL OR CHARCOAL. POINTS ON BOTH ENDS. PACKAGE INCLUDES 12 OF SIZE 6.</t>
  </si>
  <si>
    <t>02-40-208</t>
  </si>
  <si>
    <t>BLENDING STUMPS. MADE OF TIGHTLY WOUND SOFT GRAY PAPER FOR SMOOTHING AND BLENDING PASTEL OR CHARCOAL. POINTS ON BOTH ENDS. PACKAGE INCLUDES 12 OF SIZE 8.</t>
  </si>
  <si>
    <t>Approved Equal/ Brand No./Catalog Pg.</t>
  </si>
  <si>
    <t>WATER COLOR REFILLS/OVAL PAN - BLACK: NON-TOXIC, SEMI-MOIST COLORS. CRAYOLA 53-1205-051. NO SUBSTITUTE.</t>
  </si>
  <si>
    <t>WATER COLOR REFILLS/OVAL PAN - BLUE: NON-TOXIC, SEMI-MOIST COLORS. CRAYOLA 53-1205-042. NO SUBSTITUTE.</t>
  </si>
  <si>
    <t>WATER COLOR REFILLS/OVAL PAN - RED: NON-TOXIC, SEMI-MOIST COLORS. CRAYOLA 53-1205-038. NO SUBSTITUTE.</t>
  </si>
  <si>
    <t>WATER COLOR REFILLS/OVAL PAN - YELLOW: NON-TOXIC, SEMI-MOIST COLORS. CRAYOLA 53-1205-034. NO SUBSTITUTE.</t>
  </si>
  <si>
    <t>WATER COLOR REFILLS/OVAL PAN - VIOLET: NON-TOXIC, SEMI-MOIST COLORS. CRAYOLA 53-1205-040. NO SUBSTITUTE.</t>
  </si>
  <si>
    <t>WATER COLOR REFILLS/OVAL PAN - TURQUOISE: NON-TOXIC, SEMI-MOIST COLORS. CRAYOLA 53-1205-048. NO SUBSTITUTE.</t>
  </si>
  <si>
    <t>WATER COLOR REFILLS/OVAL PAN - RED ORANGE: NON-TOXIC, SEMI-MOIST COLORS. CRAYOLA 53-1205-037. NO SUBSTITUTE.</t>
  </si>
  <si>
    <t>WATER COLOR REFILLS/OVAL PAN - RED VIOLET: NON-TOXIC, SEMI-MOIST COLORS. CRAYOLA 53-1205-039. NO SUBSTITUTE.</t>
  </si>
  <si>
    <t>CAMEL HAIR WATERCOLOR BRUSHES WITH SHORT BLACK WOOD HANDLE: SIZE 2, CAMEL HAIR BLEND, ROUND HEAD. CRAYOLA 05-1121-002. NO SUBSTITUTE.</t>
  </si>
  <si>
    <t>CAMEL HAIR WATERCOLOR BRUSHES WITH SHORT BLACK WOOD HANDLE: SIZE 4, CAMEL HAIR BLEND, ROUND HEAD. CRAYOLA 05-1121-004. NO SUBSITUTE.</t>
  </si>
  <si>
    <t>WATER COLOR BRUSH LENGTH 5/8: PREMIUM CAMEL HAIR, ROUND HEAD. CRAYOLA 1127 - 035121, NO. 4 OR APPROVED EQUAL. SAMPLE IS REQUIRED UNLESS BIDDING EXACT PRODUCT REFERENCED ABOVE.</t>
  </si>
  <si>
    <t>WATER COLOR BRUSH LENGTH 7/8: PREMIUM CAMEL HAIR, ROUND HEAD. CRAYOLA 1127 - 035122, NO. 7 OR APPROVED EQUAL. SAMPLE IS REQUIRED UNLESS BIDDING EXACT PRODUCT REFERENCED ABOVE.</t>
  </si>
  <si>
    <t>FLAT BLACK BRISTLE BRUSH: SIZE 1/4”, FLAT HEAD, LONG, CLEAR VARNISHED WOOD HANDLE. CRAYOLA 05-0178-004. NO SUBSTITUTE.</t>
  </si>
  <si>
    <t>RED SABLE/ROUND POINTED BRUSH SIZE 2, 3/8" HAIR LENGTH: PRINCETON P7950R-2 OR APPROVED EQUAL. SAMPLE IS REQUIRED UNLESS BIDDING EXACT PRODUCT REFERENCED ABOVE.</t>
  </si>
  <si>
    <t>TAKLON FLAT CANISTER SET OF 72 BRUSHES: ASSORTMENT OF LONG HANDLE CONTAINING 12 EACH OF SIX DIFFERENT SIZES. DYNASTY B-830 OR APPROVED EQUAL.</t>
  </si>
  <si>
    <t>STUBBY BRUSHES ASST. COLORS, SET OF 10, 7-1/2" LONG.</t>
  </si>
  <si>
    <t>JUMBO NATURAL WHITE BRISTLE HAIR BRUSH: 1-3/8” , ROUND HEAD, ONE-PIECE PLASTIC HANDLE FOR YOUNGER STUDENTS. CRAYOLA 05-0208. NO SUBSTITUTE.</t>
  </si>
  <si>
    <t>BLISTER BRUSH PACK: SET OF 5 HIGH-QUALITY PAINT BRUSHES MADE OF 100% NATURAL HAIR IN ASSORTED SIZES AND COLORS. CRAYOLA 05-3506. NO SUBSTITUTE.</t>
  </si>
  <si>
    <t>CAMEL HAIR WATERCOLOR BRUSHES WITH SHORT YELLOW PLASTIC HANDLE: SIZE 2, CAMEL HAIR BLEND, ROUND HEAD. CRAYOLA 05-1127-002. NO SUBSTITUTE.</t>
  </si>
  <si>
    <t>MARKER - RED: NON-TOXIC, WATER-BASE, CONICAL TIP. CRAYOLA 58-7700-038. NO SUBSTITUTE.</t>
  </si>
  <si>
    <t>MARKER - ORANGE: NON-TOXIC, WATER-BASE, CONICAL TIP. CRAYOLA 58-7700-036. NO SUBSTITUTE.</t>
  </si>
  <si>
    <t>MARKER - YELLOW: NON-TOXIC, WATER-BASE, CONICAL TIP. CRAYOLA 58-7700-034. NO SUBSTITUTE.</t>
  </si>
  <si>
    <t>MARKER - GREEN: NON-TOXIC, WATER-BASE, CONICAL TIP. CRAYOLA 58-7700-044. NO SUBSTITUTE.</t>
  </si>
  <si>
    <t>MARKER - BLUE: NON-TOXIC, WATER-BASE, CONICAL TIP. CRAYOLA 58-7700-042. NO SUBSTITUTE.</t>
  </si>
  <si>
    <t>MARKER - PURPLE: NON-TOXIC, WATER-BASE, CONICAL TIP. CRAYOLA 58-7700-040. NO SUBSTITUTE.</t>
  </si>
  <si>
    <t>MARKER - BLACK: NON-TOXIC, WATER-BASE, CONICAL TIP. CRAYOLA 58-7700-051. NO SUBSTITUTE.</t>
  </si>
  <si>
    <t>MARKER - BROWN: NON-TOXIC, WATER-BASE, CONICAL TIP. CRAYOLA 58-7700-007. NO SUBSTITUTE.</t>
  </si>
  <si>
    <t>MULTICULTURAL WASHABLE MARKER SET 8 SKIN-TONE COLORS: NON-TOXIC. CRAYOLA 58-7801. NO SUBSTITUTE.</t>
  </si>
  <si>
    <t>WATER SOLUBLE INK 5 OZ. TUBE - WHITE: NON-TOXIC. SPEEDBALL 3603. NO SUBSTITUTE.</t>
  </si>
  <si>
    <t>WATER SOLUBLE INK 5 OZ. TUBE - YELLOW: NON-TOXIC. SPEEDBALL 3605. NO SUBSTITUTE.</t>
  </si>
  <si>
    <t>WATER SOLUBLE INK 5 OZ. TUBE - BLUE: NON-TOXIC. SPEEDBALL 3602. NO SUBSTITUTE.</t>
  </si>
  <si>
    <t>WATER SOLUBLE INK 5 OZ. TUBE - GREEN: NON-TOXIC. SPEEDBALL 3604. NO SUBSTITUTE.</t>
  </si>
  <si>
    <t>WATER SOLUBLE INK 5 OZ. TUBE - COPPER METALLIC: NON-TOXIC. SPEEDBALL 3616. NO SUBSTITUTE.</t>
  </si>
  <si>
    <t>WATER SOLUBLE INK 5 OZ. TUBE - SILVER METALLIC: NON-TOXIC. SPEEDBALL 3614. NO SUBSTITUTE.</t>
  </si>
  <si>
    <t>WATER SOLUBLE INK 5 OZ. TUBE - GOLD METALLIC: NON-TOXIC. SPEEDBALL 3613. NO SUBSTITUTE.</t>
  </si>
  <si>
    <t>WATER SOLUBLE INK 5 OZ. TUBE - MAGENTA: NON-TOXIC. SPEEDBALL 3610. NO SUBSTITUTE.</t>
  </si>
  <si>
    <t>WATER SOLUBLE INK 5 OZ. TUBE - TURQUOISE: NON-TOXIC. SPEEDBALL 3609. NO SUBSTITUTE.</t>
  </si>
  <si>
    <t>SCRATCH FOAM BOARD 9" X 12". SCRATCH ART 8185. NO SUBSTITUTE.</t>
  </si>
  <si>
    <t>LATEX FREE RUBBER BRAYER 4": WITH PLASTIC HANDLE. SPEEDBALL 4117. NO SUBSTITUTE.</t>
  </si>
  <si>
    <t>CONTE CRAYONS MATCHBOX SET OF 4: ONE EACH OF BLACK B, WHITE 2B, SANGUINE, AND BISTRE. CONTE 501102 OR APPROVED EQUAL.</t>
  </si>
  <si>
    <t>LIQUID GLAZE - CLEAR TRANSPARENT. LEADLESS. AMACO F-10. NO SUBSTITUTE.</t>
  </si>
  <si>
    <t>LIQUID GLAZE - BLACK: NON-TOXIC, PLASTIC JAR. AMACO F-1. NO SUBSTITUTE.</t>
  </si>
  <si>
    <t>LIQUID GLAZE - WHITE: NON-TOXIC, PLASTIC JAR. AMACO F-11. NO SUBSTITUTE.</t>
  </si>
  <si>
    <t>LIQUID GLAZE - CHOCOLATE: NON-TOXIC, PLASTIC JAR. AMACO F-30. NO SUBSTITUTE.</t>
  </si>
  <si>
    <t>LIQUID UNDERGLAZE - BLACK: LEAD-FREE, PLASTIC JAR. AMACO LUG-1. NO SUBSTITUTE.</t>
  </si>
  <si>
    <t>LIQUID UNDERGLAZE - WHITE: LEAD-FREE, PLASTIC JAR. AMACO LUG-10. NO SUBSTITUTE.</t>
  </si>
  <si>
    <t>LIQUID UNDERGLAZE - LIGHT BROWN: LEAD-FREE, PLASTIC JAR. AMACO LUG-30. NO SUBSTITUTE.</t>
  </si>
  <si>
    <t>LIQUID UNDERGLAZE - DARK GREEN: LEAD-FREE, PLASTIC JAR. AMACO LUG-43. NO SUBSTITUTE.</t>
  </si>
  <si>
    <t>LIQUID UNDERGLAZE - PURPLE: LEAD-FREE, PLASTIC JAR. AMACO LUG-55. NO SUBSTITUTE.</t>
  </si>
  <si>
    <t>LIQUID UNDERGLAZE - MAROON: LEAD FREE, PLASTIC JAR. AMACO LUG-56. NO SUBSTITUTE.</t>
  </si>
  <si>
    <t>LOW FIRE (CONE 05) GLAZES FOR BISQUE: TEACHER’S PALETTE - GRAY (TP-15). LEAD FREE. AMACO 36603C. NO SUBSTITUTE.</t>
  </si>
  <si>
    <t>LOW FIRE (CONE 05) GLAZES FOR BISQUE: TEACHER’S PALETTE -S KY BLUE (TP-20). LEAD FREE. AMACO ITEM 36604D. NO SUBSTITUTE.</t>
  </si>
  <si>
    <t>LOW FIRE (CONE 05) GLAZES FOR BISQUE: TEACHER’S PALETTE - BLUE GREEN (TP-22). LEAD FREE. AMACO 36606F. NO SUBSTITUTE.</t>
  </si>
  <si>
    <t>LOW FIRE (CONE 05) GLAZES FOR BISQUE: TEACHER’S PALETTE - CARAMEL (TP-30). LEAD FREE. AMACO 36607G. NO SUBSTITUTE.</t>
  </si>
  <si>
    <t>LOW FIRE (CONE 05) GLAZES FOR BISQUE: TEACHER’S PALETTE - FUDGE BROWN (TP-32). LEAD FREE. AMACO 36608L. NO SUBSTITUTE.</t>
  </si>
  <si>
    <t>LOW FIRE (CONE 05) GLAZES FOR BISQUE: TEACHER’S PALETTE - MINT GREEN (TP-40). LEAD FREE. AMACO 36609H. NO SUBSTITUTE.</t>
  </si>
  <si>
    <t>LOW FIRE (CONE 05) GLAZES FOR BISQUE: TEACHER’S PALETTE - GRAPE (TP-51). LEAD FREE. AMACO 36611M. NO SUBSTITUTE.</t>
  </si>
  <si>
    <t>LOW FIRE (CONE 05) GLAZES FOR BISQUE: TEACHER’S PALETTE - PIG PINK (TP-53). LEAD FREE. AMACO 36613P. NO SUBSTITUTE.</t>
  </si>
  <si>
    <t>LOW FIRE (CONE 05) GLAZES FOR BISQUE: TEACHER’S PALETTE - BRICK RED (TP-58). LEAD FREE. AMACO 36614J. NO SUBSTITUTE.</t>
  </si>
  <si>
    <t>PLASTIC ITALIC LETTERING GUIDE. SET INCLUDES 1/2”, 3/4”, AND 1-1/4” SIZES OF UPPER AND LOWERCASE LETTERS, NUMBERS, AND COMMON SYMBOLS. HELIX 08391. NO SUBSTITUTE.</t>
  </si>
  <si>
    <t>CRAY-PAS JUNIOR ARTIST OIL PASTELS. NON-TOXIC. 50 COLOR SET. 2-3/8” x 5/16”. SAKURA XEP50. NO SUBSTITUTE.</t>
  </si>
  <si>
    <t>WATER-SOLUBLE OIL PASTELS - 24 COLOR: 1/2”W X 3-1/4”L; CREAMY TEXTURE. PORTFOLIO SERIES. CRAYOLA 52-3624. NO SUBSTITUTE.</t>
  </si>
  <si>
    <t>TRIANGULAR ERASABLE CRAYONS. FABER - CASTELL 120024, PLASTIPASTEL CRAYONS BY FACTIS 1124 OR APPROVED EQUAL.</t>
  </si>
  <si>
    <t>LARGE WAX CRAYON SET 8 STD. COLORS: 4" X 9/16", NON-TOXIC, TUCK BOX. CRAYOLA 52-0080. NO SUBSTITUTE.</t>
  </si>
  <si>
    <t>LARGE WAX CRAYON SET 16 STD. COLORS: NON-TOXIC. CRAYOLA 52-0336. NO SUBSTITUTE.</t>
  </si>
  <si>
    <t>STANDARD SIZE WAX CRAYON SET 16 STD. COLORS: NON-TOXIC, TUCK BOX. CRAYOLA 52-0016. NO SUBSTITUTE.</t>
  </si>
  <si>
    <t>CLASSPACK REGULAR CRAYONS, ASSORTED, 13 CADDIES, 832/BOX. CRAYOLA 52-8019. NO SUBSTITUTE.</t>
  </si>
  <si>
    <t>CLASSPACK OIL PASTELS: (3” X 7/16”); 24 OF 10 COLORS WITH 48 BLACK AND WHITE. 336CT. HEXAGONAL SHAPE. CRAYOLA 52-4629. NO SUBSTITUTE.</t>
  </si>
  <si>
    <t>CLASSPACK GEL FX MARKERS: 80 CT. 10 MARKERS EACH OF 8 COLORS. CRAYOLA 58-8212. NO SUBSTITUTE.</t>
  </si>
  <si>
    <t>CLASSPACK MARKERS: CLASSIC COLORS. BROAD LINE. 256 CT. CRAYOLA 58-8201. NO SUBSTITUTE.</t>
  </si>
  <si>
    <t>CLASSPACK COLORED PENCILS: 240 CT. 12 COLORS AND 12 SHARPENERS. CRAYOLA 68-8024. NO SUBSTITUTE.</t>
  </si>
  <si>
    <t>CLASSPACK WATERCOLOR PENCILS: 240 CT. 20 PENCILS EACH OF 12 ASSORTED COLORS. CRAYOLA 68-4240. NO SUBSTITUTE.</t>
  </si>
  <si>
    <t>SOFT LEAD DRAWING PENCIL: ROUND. EBONY 6325 OR APPROVED EQUAL. SAMPLE IS REQUIRED UNLESS BIDDING EXACT PRODUCT REFERENCED ABOVE.</t>
  </si>
  <si>
    <t>HB MUSGRAVE UNIGRAPH 1200 DRAWING PENCIL WITH ERASER 2H. NO SUBSTITUTE.</t>
  </si>
  <si>
    <t>HB MUSGRAVE UNIGRAPH 1200 DRAWING PENCIL WITH ERASER 2B. NO SUBSTITUTE.</t>
  </si>
  <si>
    <t>HB MUSGRAVE UNIGRAPH 1200 DRAWING PENCIL WITH ERASER 6B. NO SUBSTITUTE.</t>
  </si>
  <si>
    <t>COLORED PENCIL SET/24 PRE-SHARPENED: 3.3MM, NON-TOXIC. CRAYOLA 68-4024. NO SUBSTITUTE.</t>
  </si>
  <si>
    <t>5 INCH BLUNT-TIP SCISSORS: STAINLESS STEEL, AMBIDEXTROUS PLASTIC HANDLES. FISKARS FOR KIDS FSK94167097J. NO SUBSTITUTE.</t>
  </si>
  <si>
    <t>5 INCH SHARP POINT SCISSORS: STAINLESS STEEL, AMBIDEXTROUS PLASTIC HANDLES. FISKARS FOR KIDS FSK94307096J. NO SUBSTITUTE.</t>
  </si>
  <si>
    <t>CONICAL SHAPED PENCIL SHARPENER: STEEL BLADE, EASY-TO-CLEAN, TRAVEL SIZE. PRISMACOLOR 1786520 OR 9730746. NO SUBSTITUTE.</t>
  </si>
  <si>
    <t>GLUE STICK .88 OZ.: NON-TOXIC, AND WASHABLE, GOES ON BLUE DRIES CLEAR. CRAYOLA 56-1135 . NO SUBSTITUTE.</t>
  </si>
  <si>
    <t>GLUE STICK .29 OZ.: NON-TOXIC, LARGE PEDESTAL BASE, WASHABLE, GOES ON BLUE DRIES CLEAR. CRAYOLA 56-1228. NO SUBSTITUTE.</t>
  </si>
  <si>
    <t>GLUE GUN: DUAL TEMPERATURE. 40W WITH ON/OFF SWITCH; 250 DEGREE F AND 380 DEGREE F. FULL-SIZE. FLIP-DOWN STAND. SUREBONDER DT270. NO SUBSTITUTE.</t>
  </si>
  <si>
    <t>4” ALL TEMPERATURE CLEAR GLUE STICKS, 7/16” DIAMETER: 5LB. BOX. MUST FIT THE SUREBONDER DT270.</t>
  </si>
  <si>
    <t>4” ALL TEMPERATURE CLEAR GLUE STICKS, 7/16” DIAMETER: 50 STICKS/BAG. MUST FIT THE SUREBONDER DT270.</t>
  </si>
  <si>
    <t>10” ALL TEMPERATURE CLEAR GLUE STICKS, 7/16” DIAMETER: 20 STICKS/BAG. MUST FIT THE SUREBONDER DT270.</t>
  </si>
  <si>
    <t>YARN 4 PLY DOUBLE WEIGHT BRIGHT COLORS: 100% ACRYLIC, 8 OZ. CONES, 2835 TOTAL YARDS. EACH, 4.5 LBS. NET WT., BRIGHT COLORS - PRIMARY, SECONDARY, BLACK, WHITE. PACON TRAIT-TEX P0000240. NO SUBSTITUTE.</t>
  </si>
  <si>
    <t>YARN 4 PLY DOUBLE WEIGHT INTERMEDIATE COLORS: 100% ACRYLIC, 8 OZ. CONES, 2835 TOTAL YARDS . EACH, 4.5 LBS. NET WT., INTERMEDIATE COLORS - THIRD LEVEL MIXES. PACON TRAIT-TEX P000000250. NO SUBSTITUTE.</t>
  </si>
  <si>
    <t>YARN 4 PLY JUMBO BRIGHT COLORS: 100% ACRYLIC, 8 OZ. CONES, 785 TOTAL YARDS. EACH, 4.5 LBS. NET WT., BRIGHT COLORS - WHITE, BLACK, BLUE, VIOLET, RED, ORANGE, YELLOW, GREEN, BROWN. PACON TRAIT-TEX P0000340. NO SUBSTITUTE.</t>
  </si>
  <si>
    <t>YARN 4 PLY JUMBO INTERMEDIATE COLORS: 100% ACRYLIC, 8 OZ. CONES, 785 TOTAL YARDS. EACH, 4.5 LBS. NET WT., INTERMEDIATE COLORS - GRAY, BLUE-VIOLET, YELLOW-ORANGE, DARK BROWN, DARK GREEN, BLACK, TURQUOISE, PINK, LIGHT BROWN. PACON TRAIT-TEX P0000350. NO SUBSTITUTE.</t>
  </si>
  <si>
    <t>WOOD SCRAPS 20 LBS. ASSORTMENT HARDWOOD SHAPES &amp; BLOCKS: BITS O’ WOOD 14-1/2 LBS TO 20 LBS. OR APPROVED EQUAL.</t>
  </si>
  <si>
    <t>COLORED CRAFTSTICKS - REGULAR : 3/4” X 4-1/2”. SMOOTH WOOD. DELUXE.</t>
  </si>
  <si>
    <t>COLORED CRAFTSTICKS - JUMBO : 3/4” X 6”. SMOOTH WOOD. DELUXE.</t>
  </si>
  <si>
    <t>NEWTON PUBLIC SCHOOLS ART SUPPLIES BID # 22-85 (2022-23)</t>
  </si>
  <si>
    <t>02-01-001</t>
  </si>
  <si>
    <t>TEMPERA LIQUID - RED: NON-TOXIC, PLASTIC SQUEEZE BOTTLES. CRAYOLA PREMIER 54-1232-038. NO SUBSTITUTE.</t>
  </si>
  <si>
    <t>CASE/6 QTS.</t>
  </si>
  <si>
    <t>02-01-002</t>
  </si>
  <si>
    <t>TEMPERA LIQUID - BLUE: NON-TOXIC, PLASTIC SQUEEZE BOTTLES. CRAYOLA PREMIER 54-1232-042. NO SUBSTITUTE.</t>
  </si>
  <si>
    <t>02-01-003</t>
  </si>
  <si>
    <t>TEMPERA LIQUID - YELLOW: NON-TOXIC, PLASTIC SQUEEZE BOTTLES. CRAYOLA PREMIER 54-1232-034. NO SUBSTITUTE.</t>
  </si>
  <si>
    <t>02-01-004</t>
  </si>
  <si>
    <t>TEMPERA LIQUID - ORANGE: NON-TOXIC, PLASTIC SQUEEZE BOTTLES. CRAYOLA PREMIER 54-1232-036. NO SUBSTITUTE.</t>
  </si>
  <si>
    <t>02-01-005</t>
  </si>
  <si>
    <t>TEMPERA LIQUID - GREEN: NON-TOXIC, PLASTIC SQUEEZE BOTTLES. CRAYOLA PREMIER 54-1232-044. NO SUBSTITUTE.</t>
  </si>
  <si>
    <t>02-01-006</t>
  </si>
  <si>
    <t>TEMPERA LIQUID - TURQUOISE: NON-TOXIC, PLASTIC SQUEEZE BOTTLES. CRAYOLA PREMIER 54-1232-048. NO SUBSTITUTE.</t>
  </si>
  <si>
    <t>02-01-007</t>
  </si>
  <si>
    <t>TEMPERA LIQUID - WHITE: NON-TOXIC, PLASTIC SQUEEZE BOTTLES. CRAYOLA PREMIER 54-1232-053. NO SUBSTITUTE.</t>
  </si>
  <si>
    <t>02-01-008</t>
  </si>
  <si>
    <t>TEMPERA LIQUID - BLACK: NON-TOXIC, PLASTIC SQUEEZE BOTTLES. CRAYOLA PREMIER 54-1232-051. NO SUBSTITUTE.</t>
  </si>
  <si>
    <t>02-01-009</t>
  </si>
  <si>
    <t>TEMPERA LIQUID - MAGENTA: NON-TOXIC, PLASTIC SQUEEZE BOTTLES. CRAYOLA PREMIER 54-1232-069. NO SUBSTITUTE.</t>
  </si>
  <si>
    <t>02-01-010</t>
  </si>
  <si>
    <t>TEMPERA LIQUID - BROWN: NON-TOXIC, PLASTIC SQUEEZE BOTTLES. CRAYOLA PREMIER 54-1232-007. NO SUBSTITUTE.</t>
  </si>
  <si>
    <t>02-01-011</t>
  </si>
  <si>
    <t>TEMPERA LIQUID - VIOLET: NON-TOXIC, PLASTIC SQUEEZE BOTTLES. CRAYOLA PREMIER 54-1232-040. NO SUBSTITUTE.</t>
  </si>
  <si>
    <t>02-01-012</t>
  </si>
  <si>
    <t>TEMPERA LIQUID - GOLD: NON-TOXIC, PLASTIC SQUEEZE BOTTLES. CRAYOLA PREMIER 54-1216-083. NO SUBSTITUTE.</t>
  </si>
  <si>
    <t>CTN/12 PINTS</t>
  </si>
  <si>
    <t>02-01-013</t>
  </si>
  <si>
    <t>TEMPERA LIQUID - SILVER: NON-TOXIC, PLASTIC SQUEEZE BOTTLES. CRAYOLA PREMIER 54-1216-084. NO SUBSTITUTE.</t>
  </si>
  <si>
    <t>02-01-014</t>
  </si>
  <si>
    <t>FLUORESCENT TEMPERA LIQUID - SHOCKING-PINK: NON-TOXIC, PLASTIC SQUEEZE BOTTLES. CRAYOLA PREMIER 54-1116-097. NO SUBSTITUTE.</t>
  </si>
  <si>
    <t>02-01-015</t>
  </si>
  <si>
    <t>FLUORESCENT TEMPERA LIQUID - RED: NON-TOXIC, PLASTIC SQUEEZE BOTTLES. CRAYOLA PREMIER 54-1116-093. NO SUBSTITUTE.</t>
  </si>
  <si>
    <t>02-01-016</t>
  </si>
  <si>
    <t>FLUORESCENT TEMPERA LIQUID - YELLOW: NON-TOXIC, PLASTIC SQUEEZE BOTTLES. CRAYOLA PREMIER 54-1116-094. NO SUBSTITUTE.</t>
  </si>
  <si>
    <t>02-01-017</t>
  </si>
  <si>
    <t>FLUORESCENT TEMPERA LIQUID - BLUE: NON-TOXIC, PLASTIC SQUEEZE BOTTLES. CRAYOLA PREMIER 54-1116-092. NO SUBSTITUTE.</t>
  </si>
  <si>
    <t>02-01-018</t>
  </si>
  <si>
    <t>FLUORESCENT TEMPERA LIQUID - ULTRA-GREEN: NON-TOXIC, PLASTIC SQUEEZE BOTTLES. CRAYOLA PREMIER 54-1116-095. NO SUBSTITUTE.</t>
  </si>
  <si>
    <t>02-01-019</t>
  </si>
  <si>
    <t>FLUORESCENT TEMPERA LIQUID - CHARTREUSE: NON-TOXIC, PLASTIC SQUEEZE BOTTLES. CRAYOLA PREMIER 54-1116-096. NO SUBSTITUTE.</t>
  </si>
  <si>
    <t>02-01-020</t>
  </si>
  <si>
    <t>ACRYLIC PAINT - BLACK: NON-TOXIC, WATER DILUTE, PINT CONTAINER. CRAYOLA PORTFOLIO SERIES 20-4016-244. NO SUBSTITUTE.</t>
  </si>
  <si>
    <t>CTN/12 PTS.</t>
  </si>
  <si>
    <t>02-01-021</t>
  </si>
  <si>
    <t>ACRYLIC PAINT - WHITE: NON-TOXIC, WATER DILUTE, PINT CONTAINER. CRAYOLA PORTFOLIO SERIES 20-4016-432. NO SUBSTITUTE.</t>
  </si>
  <si>
    <t>02-01-023</t>
  </si>
  <si>
    <t>ACRYLIC PAINT - LIGHT RED: NON-TOXIC, WATER DILUTE, PINT CONTAINER. CRAYOLA PORTFOLIO SERIES 20-4016-113. NO SUBSTITUTE.</t>
  </si>
  <si>
    <t>02-01-024</t>
  </si>
  <si>
    <t>ACRYLIC PAINT - PTHALO BLUE: NON-TOXIC, WATER DILUTE, PINT CONTAINER. CRAYOLA PORTFOLIO SERIES 20-4016-316. NO SUBSTITUTE.</t>
  </si>
  <si>
    <t>02-01-025</t>
  </si>
  <si>
    <t>ACRYLIC PAINT - DEEP RED: NON-TOXIC, WATER DILUTE, PINT CONTAINER. CRAYOLA PORTFOLIO SERIES 20-4016-115. NO SUBSTITUTE.</t>
  </si>
  <si>
    <t>02-01-026</t>
  </si>
  <si>
    <t>ACRYLIC PAINT - TURNERS YELLOW: NON-TOXIC, WATER DILUTE, PINT CONTAINER. CRAYOLA PORTFOLIO SERIES 20-4016-730. NO SUBSTITUTE.</t>
  </si>
  <si>
    <t>02-01-027</t>
  </si>
  <si>
    <t>ACRYLIC PAINT - BRILLIANT BLUE: NON-TOXIC, WATER DILUTE, PINT CONTAINER. CRAYOLA PORTFOLIO SERIES 20-4016-570. NO SUBSTITUTE.</t>
  </si>
  <si>
    <t>02-01-029</t>
  </si>
  <si>
    <t>ACRYLIC PAINT - LIGHT GREEN: NON-TOXIC, WATER DILUTE, PINT CONTAINER. CRAYOLA PORTFOLIO SERIES 20-4016-313. NO SUBSTITUTE.</t>
  </si>
  <si>
    <t>02-01-030</t>
  </si>
  <si>
    <t>ACRYLIC PAINT - BRILLIANT ORANGE: NON-TOXIC, WATER DILUTE, PINT CONTAINER. CRAYOLA PORTFOLIO SERIES 20-4016-720. NO SUBSTITUTE.</t>
  </si>
  <si>
    <t>02-01-031</t>
  </si>
  <si>
    <t>ACRYLIC PAINT - VIOLET: NON-TOXIC, WATER DILUTE, PINT CONTAINER. CRAYOLA PORTFOLIO SERIES 20-4016-186. NO SUBSTITUTE.</t>
  </si>
  <si>
    <t>02-01-032</t>
  </si>
  <si>
    <t>ACRYLIC PAINT - BURNT UMBER: NON-TOXIC, WATER DILUTE, PINT CONTAINER. CRAYOLA PORTFOLIO SERIES 20-4016-128. NO SUBSTITUTE.</t>
  </si>
  <si>
    <t>02-01-034</t>
  </si>
  <si>
    <t>ACRYLIC PAINT - BURNT SIENNA: NON-TOXIC, WATER DILUTE, PINT CONTAINER. CRAYOLA PORTFOLIO SERIES 20-4016-127. NO SUBSTITUTE.</t>
  </si>
  <si>
    <t>WATER COLOR REFILLS/OVAL PAN - BROWN: NON-TOXIC, SEMI-MOIST COLORS. CRAYOLA 53-1205-007. NO SUBSTITUTE.</t>
  </si>
  <si>
    <t>02-05-043</t>
  </si>
  <si>
    <t>WATER COLOR REFILLS/OVAL PAN - GREEN: NON-TOXIC, SEMI-MOIST COLORS. CRAYOLA 53-1205-544. NO SUBSTITUTE.</t>
  </si>
  <si>
    <t>02-05-044</t>
  </si>
  <si>
    <t>WATER COLOR REFILLS/OVAL PAN - ORANGE: NON-TOXIC, SEMI-MOIST COLORS. CRAYOLA 53-1205-036. NO SUBSTITUTE.</t>
  </si>
  <si>
    <t>02-05-066</t>
  </si>
  <si>
    <t>CAMEL HAIR WATERCOLOR BRUSHES WITH SHORT YELLOW PLASTIC HANDLE: SIZE 4, CAMEL HAIR BLEND, ROUND HEAD. CRAYOLA 05-1127-004. NO SUBSTITUTE.</t>
  </si>
  <si>
    <t>02-05-067</t>
  </si>
  <si>
    <t>CAMEL HAIR WATERCOLOR BRUSHES WITH SHORT YELLOW PLASTIC HANDLE: SIZE 7, CAMEL HAIR BLEND, ROUND HEAD. CRAYOLA 05-1127-007. NO SUBSTITUTE.</t>
  </si>
  <si>
    <t>CATEGORY H</t>
  </si>
  <si>
    <t>TOTAL FOR CATEGORY H:</t>
  </si>
  <si>
    <t>02-25-001</t>
  </si>
  <si>
    <t>WATER SOLUBLE INK 5 OZ. TUBE - BLACK: NON-TOXIC. SPEEDBALL 3600. NO SUBSTITUTE.</t>
  </si>
  <si>
    <t>02-25-002</t>
  </si>
  <si>
    <t>WATER SOLUBLE INK 5 OZ. TUBE - RED: NON-TOXIC. SPEEDBALL 3601. NO SUBSTITUTE.</t>
  </si>
  <si>
    <t>02-25-012</t>
  </si>
  <si>
    <t>WATER SOLUBLE INK 5 OZ. TUBE - VIOLET: NON-TOXIC. SPEEDBALL 3608. NO SUBSTITUTE.</t>
  </si>
  <si>
    <t>02-35-042</t>
  </si>
  <si>
    <t>LIQUID GLAZE - ROYAL BLUE: NON-TOXIC, PLASTIC JAR. AMACO F-22. NO SUBSTITUTE.</t>
  </si>
  <si>
    <t>02-35-043</t>
  </si>
  <si>
    <t>LIQUID GLAZE - TURQUOISE: NON-TOXIC, PLASTIC JAR. AMACO F-25. NO SUBSTITUTE.</t>
  </si>
  <si>
    <t>02-35-047</t>
  </si>
  <si>
    <t>LIQUID GLAZE - ROSE: NON-TOXIC, PLASTIC JAR. AMACO F-50. NO SUBSTITUTE.</t>
  </si>
  <si>
    <t>02-35-049</t>
  </si>
  <si>
    <t>LIQUID GLAZE - YELLOW: NON-TOXIC, PLASTIC JAR. AMACO F-61. NO SUBSTITUTE.</t>
  </si>
  <si>
    <t>02-35-050</t>
  </si>
  <si>
    <t>LIQUID GLAZE - AMBER: NON-TOXIC, PLASTIC JAR. AMACO F-65. NO SUBSTITUTE.</t>
  </si>
  <si>
    <t>02-35-055</t>
  </si>
  <si>
    <t>LIQUID GLAZE - BLUE IRIS: NON-TOXIC, PLASTIC JAR. AMACO LM-20. NO SUBSTITUTE.</t>
  </si>
  <si>
    <t>02-35-056</t>
  </si>
  <si>
    <t>LIQUID GLAZE - BLUE GREEN: NON-TOXIC, PLASTIC JAR. AMACO LUG-42. NO SUBSTITUTE.</t>
  </si>
  <si>
    <t>02-35-057</t>
  </si>
  <si>
    <t>LIQUID GLAZE - ORANGE: NON-TOXIC, PLASTIC JAR. AMACO F-66. NO SUBSTITUTE.</t>
  </si>
  <si>
    <t>CATEGORY I</t>
  </si>
  <si>
    <t>TOTAL FOR CATEGORY I:</t>
  </si>
  <si>
    <t>CATEGORY J</t>
  </si>
  <si>
    <t>TOTAL FOR CATEGORY J:</t>
  </si>
  <si>
    <t>CATEGORY K</t>
  </si>
  <si>
    <t>TOTAL FOR CATEGORY K:</t>
  </si>
  <si>
    <t>CATEGORY L</t>
  </si>
  <si>
    <t>TOTAL FOR CATEGORY L:</t>
  </si>
  <si>
    <t>02-35-100</t>
  </si>
  <si>
    <t>LOW FIRE (CONE 05) GLAZES FOR BISQUE: TEACHER’S CHOICE - BLACK (TC-1). LEAD FREE. AMACO 36501A. NO SUBSTITUTE.</t>
  </si>
  <si>
    <t>02-35-101</t>
  </si>
  <si>
    <t>LOW FIRE (CONE 05) GLAZES FOR BISQUE: TEACHER’S CHOICE - WHITE (TC-11). LEAD FREE. AMACO 36502B. NO SUBSTITUTE.</t>
  </si>
  <si>
    <t>02-35-102</t>
  </si>
  <si>
    <t>LOW FIRE (CONE 05) GLAZES FOR BISQUE: TEACHER’S CHOICE - BLUE (TC-21). LEAD FREE. AMACO 36503C. NO SUBSTITUTE.</t>
  </si>
  <si>
    <t>02-35-103</t>
  </si>
  <si>
    <t>LOW FIRE (CONE 05) GLAZES FOR BISQUE: TEACHER’S CHOICE - BROWN (TC-32). LEAD FREE. AMACO 36504D. NO SUBSTITUTE.</t>
  </si>
  <si>
    <t>02-35-104</t>
  </si>
  <si>
    <t>LOW FIRE (CONE 05) GLAZES FOR BISQUE: TEACHER’S CHOICE - GREEN (TC-41). LEAD FREE. AMACO 36505E. NO SUBSTITUTE.</t>
  </si>
  <si>
    <t>02-35-105</t>
  </si>
  <si>
    <t>LOW FIRE (CONE 05) GLAZES FOR BISQUE: TEACHER’S CHOICE - RED (TC-58). LEAD FREE. AMACO 36506F. NO SUBSTITUTE.</t>
  </si>
  <si>
    <t>02-35-106</t>
  </si>
  <si>
    <t>LOW FIRE (CONE 05) GLAZES FOR BISQUE: TEACHER’S CHOICE - YELLOW (TC-60). LEAD FREE. AMACO 36507G. NO SUBSTITUTE.</t>
  </si>
  <si>
    <t>02-35-107</t>
  </si>
  <si>
    <t>LOW FIRE (CONE 05) GLAZES FOR BISQUE: TEACHER’S CHOICE - ORANGE (TC-64). LEAD FREE. AMACO 36508N. NO SUBSTITUTE.</t>
  </si>
  <si>
    <t>LOW FIRE (CONE 05) GLAZES FOR BISQUE: TEACHER’S PALETTE - SKY BLUE (TP-20). LEAD FREE. AMACO 36604D. NO SUBSTITUTE.</t>
  </si>
  <si>
    <t>02-40-001</t>
  </si>
  <si>
    <t>WHITE DRAWING PAPER 12 X 18: PREMIUM WEIGHT 78 LBS., FOR PENCIL, CRAYON, TEMPERA, INK AND PASTEL WORK. PACON 4812. NO SUBSTITUTE. PAPER MUST BE DELIVERED FLAT.</t>
  </si>
  <si>
    <t>REAM/500 SHTS.</t>
  </si>
  <si>
    <t>02-40-002</t>
  </si>
  <si>
    <t>WHITE DRAWING PAPER 18 X 24: PREMIUM WEIGHT 78 LBS., FOR PENCIL, CRAYON, WATER COLOR, TEMPERA, INK AND PASTEL WORK. PACON 4818. NO SUBSTITUTE. PAPER MUST BE DELIVERED FLAT.</t>
  </si>
  <si>
    <t>02-40-003</t>
  </si>
  <si>
    <t>WHITE DRAWING PAPER 9 X 12: PREMIUM WEIGHT 78 LBS., FOR PENCIL, CRAYON, WATER COLOR, TEMPERA, INK AND PASTEL WORK. PACON 4809. NO SUBSTITUTE. PAPER MUST BE DELIVERED FLAT.</t>
  </si>
  <si>
    <t>02-40-004</t>
  </si>
  <si>
    <t>WHITE DRAWING PAPER 12 X 18: SUPREME WEIGHT 90 LBS., FOR PENCIL, CRAYON, WATER COLOR, TEMPERA, INK AND PASTEL WORK. PACON 104083. NO SUBSTITUTE. PAPER MUST BE DELIVERED FLAT.</t>
  </si>
  <si>
    <t>02-40-005</t>
  </si>
  <si>
    <t>WHITE DRAWING PAPER 18 X 24: SUPREME WEIGHT 90 LBS., FOR PENCIL, CRAYON, WATER COLOR, TEMPERA, INK AND PASTEL WORK. PACON 104084. NO SUBSTITUTE. PAPER MUST BE DELIVERED FLAT.</t>
  </si>
  <si>
    <t>02-40-023</t>
  </si>
  <si>
    <t>ECONOMY CONSTRUCTION PAPER 9 X 12 ASSORTED COLORS: 50 SHEETS/PKG., 10 MINIMUM ASSORTED COLORS, MINIMUM 40 LBS. TRU RAY #P103031 PAPER MUST BE DELIVERED FLAT.</t>
  </si>
  <si>
    <t>PKG/50 SHTS</t>
  </si>
  <si>
    <t>02-40-024</t>
  </si>
  <si>
    <t>ECONOMY CONSTRUCTION PAPER 9 X 12 ASSORTED COLORS: 500 SHEETS/PKG., 12 MINIMUM ASSORTED COLORS, MINIMUM 40 LBS. PAPER MUST BE DELIVERED FLAT.</t>
  </si>
  <si>
    <t>PKG/500 SHTS.</t>
  </si>
  <si>
    <t>02-40-025</t>
  </si>
  <si>
    <t>ECONOMY CONSTRUCTION PAPER 12 X 18 ASSORTED COLORS: 50 SHEETS/PKG., 10 ASSORTED COLORS, MINIMUM 40 LBS. PAPER MUST BE DELIVERED FLAT.</t>
  </si>
  <si>
    <t>PKG/50 SHTS.</t>
  </si>
  <si>
    <t>02-40-026</t>
  </si>
  <si>
    <t>ECONOMY CONSTRUCTION PAPER 12 X 18 SLATE GRAY: 50 SHEETS/PKG. PAPER MUST BE DELIVERED FLAT.</t>
  </si>
  <si>
    <t>02-40-030</t>
  </si>
  <si>
    <t>ECONOMY CONSTRUCTION PAPER 18 X 24 ASSORTED COLORS: 500 SHEETS/PKG., 12 ASSORTED COLORS, MINIMUM 40 LBS. PAPER MUST BE DELIVERED FLAT.</t>
  </si>
  <si>
    <t>PKG/100 SHTS.</t>
  </si>
  <si>
    <t>CATEGORY M</t>
  </si>
  <si>
    <t>TOTAL FOR CATEGORY M:</t>
  </si>
  <si>
    <t>CATEGORY N</t>
  </si>
  <si>
    <t>TOTAL FOR CATEGORY N:</t>
  </si>
  <si>
    <t>CATEGORY O</t>
  </si>
  <si>
    <t>TOTAL FOR CATEGORY O:</t>
  </si>
  <si>
    <t>02-40-041</t>
  </si>
  <si>
    <t>PREMIUM CONSTRUCTION PAPER 18 X 24 - BLACK: 76 LBS., FADE-RESISTANT, VAT DYED SULPHITE. TRU-RAY 182457SC / PACON 103093. PAPER MUST BE DELIVERED FLAT. NO SUBSTITUTE.</t>
  </si>
  <si>
    <t>02-40-043</t>
  </si>
  <si>
    <t>PREMIUM CONSTRUCTION PAPER 18 X 24 - ORANGE: 76 LBS., FADE-RESISTANT, VAT DYED SULPHITE. TRU-RAY 18243SC / PACON 103066. PAPER MUST BE DELIVERED FLAT. NO SUBSTITUTE.</t>
  </si>
  <si>
    <t>02-40-044</t>
  </si>
  <si>
    <t>PREMIUM CONSTRUCTION PAPER 18 X 24 - YELLOW: 76 LBS., FADE-RESISTANT, VAT DYED SULPHITE. TRU-RAY 18245SC / PACON 103068. NO SUBSTITUTE. PAPER MUST BE DELIVERED FLAT.</t>
  </si>
  <si>
    <t>02-40-045</t>
  </si>
  <si>
    <t>PREMIUM CONSTRUCTION PAPER 18 X 24 - BLUE: 76 LBS., FADE-RESISTANT, VAT DYED SULPHITE. TRU-RAY 182433SC / PACON 103086. NO SUBSTITUTE. PAPER MUST BE DELIVERED FLAT.</t>
  </si>
  <si>
    <t>02-40-046</t>
  </si>
  <si>
    <t>PREMIUM CONSTRUCTION PAPER 18 X 24 - FESTIVE GREEN: 76 LBS., FADE-RESISTANT, VAT DYED SULPHITE. TRU-RAY 18247SC / PACON 103070. NO SUBSTITUTE. PAPER MUST BE DELIVERED FLAT.</t>
  </si>
  <si>
    <t>02-40-047</t>
  </si>
  <si>
    <t>PREMIUM CONSTRUCTION PAPER 18 X 24 - BRILLIANT LIME: 76 LBS., FADE-RESISTANT, VAT DYED SULPHITE. TRU-RAY 182410SC / PACON 103427. NO SUBSTITUTE. PAPER MUST BE DELIVERED FLAT.</t>
  </si>
  <si>
    <t>02-40-048</t>
  </si>
  <si>
    <t>PREMIUM CONSTRUCTION PAPER 18 X 24. PEARL GRAY .76 LBS., FADE-RESISTANT, VAT DYED SULPHITE. TRU-RAY 182455SC / PACON 103091. NO SUBSTITUTE. PAPER MUST BE DELIVERED FLAT.</t>
  </si>
  <si>
    <t>02-40-049</t>
  </si>
  <si>
    <t>PREMIUM CONSTRUCTION PAPER 18 X 24 - DARK BROWN: 76 LBS., FADE-RESISTANT, VAT DYED SULPHITE. TRU-RAY 182450SC / PACON 103088. NO SUBSTITUTE. PAPER MUST BE DELIVERED FLAT.</t>
  </si>
  <si>
    <t>02-40-050</t>
  </si>
  <si>
    <t>PREMIUM CONSTRUCTION PAPER 18 X 24 - FESTIVE RED: 76 LBS., FADE-RESISTANT, VAT DYED SULPHITE. TRU-RAY 182483SC / PACON 103433. NO SUBSTITUTE. PAPER MUST BE DELIVERED FLAT.</t>
  </si>
  <si>
    <t>02-40-051</t>
  </si>
  <si>
    <t>PREMIUM CONSTRUCTION PAPER 18 X 24 - SHOCKING PINK: 76 LBS., FADE-RESISTANT, VAT DYED SULPHITE. TRU-RAY 182415SC / PACON 103077. NO SUBSTITUTE. PAPER MUST BE DELIVERED FLAT.</t>
  </si>
  <si>
    <t>02-40-100</t>
  </si>
  <si>
    <t>1000' X 36" - RED 50 LB. FLAME RETARDANT PAPER: ACID-FREE. PACON DECORAL 101203. NO SUBSTITUTE.</t>
  </si>
  <si>
    <t>02-40-101</t>
  </si>
  <si>
    <t>1000' X 36" - YELLOW 50 LB. FLAME RETARDANT PAPER: ACID-FREE. PACON DECORAL 101201. NO SUBSTITUTE.</t>
  </si>
  <si>
    <t>02-40-102</t>
  </si>
  <si>
    <t>1000' X 36" - GREEN 50 LB. FLAME RETARDANT PAPER: ACID-FREE. PACON DECORAL 101202. NO SUBSTITUTE.</t>
  </si>
  <si>
    <t>02-40-103</t>
  </si>
  <si>
    <t>1000' X 36" - LIGHT BLUE 50 LB. FLAME RETARDANT PAPER: ACID-FREE. PACON DECORAL 101205. NO SUBSTITUTE.</t>
  </si>
  <si>
    <t>02-40-104</t>
  </si>
  <si>
    <t>1000' X 36" - BLACK 50 LB. FLAME RETARDANT PAPER: ACID-FREE. PACON DECORAL 101209. NO SUBSTITUTE.</t>
  </si>
  <si>
    <t>02-40-105</t>
  </si>
  <si>
    <t>1000' X 36" - ORANGE 50 LB. FLAME RETARDANT PAPER: ACID-FREE. PACON DECORAL 101200. NO SUBSTITUTE.</t>
  </si>
  <si>
    <t>02-40-106</t>
  </si>
  <si>
    <t>1000' X 36" - DARK BLUE 50 LB. FLAME RETARDANT PAPER: ACID-FREE. PACON DECORAL 101206. NO SUBSTITUTE.</t>
  </si>
  <si>
    <t>02-40-107</t>
  </si>
  <si>
    <t>1000' X 36" - PURPLE 50 LB. FLAME RETARDANT PAPER: ACID-FREE. PACON DECORAL 101210. NO SUBSTITUTE.</t>
  </si>
  <si>
    <t>02-01-040</t>
  </si>
  <si>
    <t>ACRYLIC PAINT - MEDIUM MATTE: NON-TOXIC, WATER DILUTE. LIQUITEX 5132. NO SUBSTITUTE.</t>
  </si>
  <si>
    <t>QUART</t>
  </si>
  <si>
    <t>02-01-041</t>
  </si>
  <si>
    <t>ACRYLIC PAINT - GLOSS MEDIUM AND VARNISH: NON-TOXIC, WATER DILUTE. LIQUITEX 5032. NO SUBSTITUTE.</t>
  </si>
  <si>
    <t>02-01-050</t>
  </si>
  <si>
    <t>MULTICULTURAL WASHABLE PAINT SET OF 8 SKIN-TONE COLORS: NON-TOXIC, 8OZ. SQUEEZE BOTTLES. CRAYOLA 54208W. NO SUBSTITUTE.</t>
  </si>
  <si>
    <t>02-01-081</t>
  </si>
  <si>
    <t>SMALL TEMPERA CAKES WITH TRAY. ASSORTED FLUORESCENT MATTER COLORS. SET OF 6. JACK RICHESON ITEM 101227. NO SUBSTITUTE.</t>
  </si>
  <si>
    <t>02-01-085</t>
  </si>
  <si>
    <t>TEMPERA PAINTS. SET OF 4 GALLON SIZED CONTAINERS IN THE FOLLOWING COLORS: WHITE, YELLOW, RED, AND BLUE. CHROMATEMP 9726952. NO SUBSTITUTE.</t>
  </si>
  <si>
    <t>02-01-086</t>
  </si>
  <si>
    <t>TEMPERA PAINT. BLACK. CHROMATEMP 9725590(A) NO SUBSTITUTE.</t>
  </si>
  <si>
    <t>02-01-087</t>
  </si>
  <si>
    <t>TEMPERA PAINT, SET OF 6 PINT SIZED CONTAINERS. OF METALLIC PAINT IN THE FOLLOWING COLORS: SILVER, GOLD, COPPER, BRASS, TREASURE GOLD, AND BRONZE. SARGENT ART 17-6811 OR APPROVED EQUAL.</t>
  </si>
  <si>
    <t>02-01-088</t>
  </si>
  <si>
    <t>GLITTER TEMPERA LIQUID – ASSORTED GLITTER PAINT SET; NON-TOXIC, WASHABLE, PLASTIC SQUEEZE BOTTLES. CRAYOLA 54-2400 OR APPROVED EQUAL.</t>
  </si>
  <si>
    <t>PACK/6</t>
  </si>
  <si>
    <t>02-01-100</t>
  </si>
  <si>
    <t>LIQUID WATERCOLORS ASSORTMENT SET: 8-OZ EACH. 10 COLORS - YELLOW, ORANGE, RED, MAGENTA, VIOLET, BLUE, TURQUOISE, GREEN, BLACK AND BROWN. SAX1567861 OR APPROVED EQUAL.</t>
  </si>
  <si>
    <t>02-01-101</t>
  </si>
  <si>
    <t>MINI SET OF 6 METALLIC TEMPERA CAKES IN PLASTIC PALETTE: CONTAINS ONE OF EACH COLOR GOLD, COPPER, MIRROR, CHARCOAL, BLUE, ORCHID JACK RICHESON 101120 OR APPROVED EQUAL. *NEW ITEM*</t>
  </si>
  <si>
    <t>02-01-102</t>
  </si>
  <si>
    <t>KWIK STIX &amp; THIN STIX BUNDLE SOLID TEMPERA PAINT (1) KWIK STIX 24 PACK AND (1) THIN STIX 24 PACK. KWIK STIX TPG-BUNDLE 5. NO SUBSTITUTE. *NEW ITEM*</t>
  </si>
  <si>
    <t>SET/48</t>
  </si>
  <si>
    <t>02-01-103</t>
  </si>
  <si>
    <t>KWIK STIX SOLID TEMPERA PAINT STICKS BIG CLASSROOM PACK OF 144 - CLASSIC COLORS. 12 OF EACH COLOR. KWIK STIX TPG-644. NO SUBSTITUTE. *NEW ITEM*</t>
  </si>
  <si>
    <t>SET/144</t>
  </si>
  <si>
    <t>02-01-104</t>
  </si>
  <si>
    <t>KWIK STIX SOLID TEMPERA PAINT STICK, CLASSIC COLORS, CLASS PACK OF 96. 8 EACH OF 12 CLASSIC COLORS. KWIK STIX TPG-696. NO SUBSTITUTE. *NEW ITEM*</t>
  </si>
  <si>
    <t>SET/96</t>
  </si>
  <si>
    <t>02-01-105</t>
  </si>
  <si>
    <t>KWIK STIX TEMPERA PAINT STICKS CLASS PACK, SET OF 72 NEON COLOR. SET CONTAINS 12 EACH OF YELLOW, ORANGE, BLUE, PINK, PURPLE, AND GREEN. KWIK STIX TPG-626. NO SUBSTITUTE. *NEW ITEM*</t>
  </si>
  <si>
    <t>02-01-106</t>
  </si>
  <si>
    <t>KWIK STIX FAST-DRYING SOLID TEMPERA PAINT, ASSORTED METALLIC COLORS, 3.5", PACK OF 72. KWIK STIX TPG-629. NO SUBSTITUTE. *NEW ITEM*</t>
  </si>
  <si>
    <t>02-01-107</t>
  </si>
  <si>
    <t>KWIK STIX THIN STIX SOLID TEMPERA PAINT 24 PACK, SUPER QUICK DRYING, 12 CLASSIC 6 NEON &amp; 6 METALLIC COLORS. KWIK STIX TPG-620. NO SUBSTITUTE. *NEW ITEM*</t>
  </si>
  <si>
    <t>WATER COLOR BRUSH LENGTH 9/16: PREMIUM CAMEL HAIR, ROUND HEAD. CRAYOLA 1127 - 035124, NO. 2. OR APPROVED EQUAL. SAMPLE IS REQUIRED UNLESS BIDDING EXACT PRODUCT REFERENCED ABOVE.</t>
  </si>
  <si>
    <t>02-05-022</t>
  </si>
  <si>
    <t>RED SABLE/ROUND POINTED BRUSH SIZE 4, 9/16" HAIR LENGTH: PRINCETON P7950R-4 OR APPROVED EQUAL. SAMPLE IS REQUIRED UNLESS BIDDING EXACT PRODUCT REFERENCED ABOVE.</t>
  </si>
  <si>
    <t>02-05-023</t>
  </si>
  <si>
    <t>RED SABLE/ROUND POINTED BRUSH SIZE 6, 11/16" HAIR LENGTH: PRINCETON P7950R-6 OR APPROVED EQUAL. SAMPLE IS REQUIRED UNLESS BIDDING EXACT PRODUCT REFERENCED ABOVE.</t>
  </si>
  <si>
    <t>02-05-025</t>
  </si>
  <si>
    <t>PURE RED SABLE FLAT CANISTER SET OF 72 BRUSHES: 100% PURE RED SABLE HAIR, LONG BLACK LACQUERED HANDLE. SET CONSIST 12 EACH OF SIZES: 0, 2, 4, 6, 8, 10. DYNASTY 06002-0729 OR APPROVED EQUAL.</t>
  </si>
  <si>
    <t>DISPOSABLE PLASTIC CUPS. 3 OZ - 3-1/4 OZ. SOLO DCCP325 OR APPROVED EQUAL. MUST FIT SOLO DCCPL4NRZ1 (LIDS).</t>
  </si>
  <si>
    <t>DISPOSABLE AIRTIGHT SNAP-ON PLASTIC LIDS FOR 3 OZ - 3-1/4 OZ CUPS. SOLO DCCPL4NRZ1 OR APPROVED EQUAL. MUST FIT SOLO ITEM #DCCP325 (CUPS).</t>
  </si>
  <si>
    <t>DISPOSABLE CONTAINERS / PAINT CUPS: 2-3/16 X 1-1/16; DENSE PAPERBOARD WITH WATERPROOF COATING.</t>
  </si>
  <si>
    <t>WATER COLOR BOX 16 OVAL PAN SET WITH NO. 7 CAMEL BRUSH: NON-TOXIC, SEMI-MOIST. CRAYOLA EDUCATIONAL 530160. NO SUBSTITUTE.</t>
  </si>
  <si>
    <t>WATER COLOR BOX 8 OVAL PAN SET WITH NO. 7 CAMEL BRUSH: NON-TOXIC, SEMI-MOIST, COLORS. PLASTIC BOX. CRAYOLA EDUCATIONAL 530080. NO SUBSTITUTE.</t>
  </si>
  <si>
    <t>CRAY-PAS JUMBO ROUND - 12 COLOR: 7/16" X 2-11/16", NON-TOXIC. EXPRESSIONIST OIL PASTEL 12PK ASSORTMENT. SAKURA XLP-12. NO SUBSTITUTE.</t>
  </si>
  <si>
    <t>COLORED OIL PASTEL STICKS - 28 COLOR: 3/8" X 2-3/8", NON-TOXIC. CRAYOLA 52-4628. NO SUBSTITUTE.</t>
  </si>
  <si>
    <t>02-10-006</t>
  </si>
  <si>
    <t>CRAY-PAS JUNIOR ARTIST OIL PASTELS. NON-TOXIC. 16 COLOR SET. 2-3/8” x 5/16”. SAKURA XEP16. NO SUBSTITUTE.</t>
  </si>
  <si>
    <t>SET/16</t>
  </si>
  <si>
    <t>SET/ 24</t>
  </si>
  <si>
    <t>LARGE MULTICULTURAL CRAYON SET 8 SKIN-TONE COLORS: NON-TOXIC, 8 CRAYONS/BOX. CRAYOLA 52-080W. NO SUBSTITUTE.</t>
  </si>
  <si>
    <t>STANDARD SIZE WAX CRAYON SET 24 STD. COLORS: NON-TOXIC, TUCK BOX. CRAYOLA 52-3024. NO SUBSTITUTE.</t>
  </si>
  <si>
    <t>COLORS OF THE WORLD CRAYONS, 1.1"L, ASSORTED, 24/PACK SKIN TONE COLORS. CRAYOLA 52-0108. NO SUBSTITUTE.</t>
  </si>
  <si>
    <t>PACK/24</t>
  </si>
  <si>
    <t>MULTICULTURAL CRAYON SET 24 SKIN-TONE COLORS. JUMBO SIZE; MINIMUM 4-1/2” LONG &amp; 1/2” DIAMETER; PLASTIC CASE. LAKESHORE PEOPLE COLOR LC363Z. NO SUBSTITUTE. *OFF BID*</t>
  </si>
  <si>
    <t>02-10-065</t>
  </si>
  <si>
    <t>TWISTABLES® CRAYONS. 8/CT. NON-TOXIC. CRAYOLA 52-7408. NO SUBSTITUTE. *NEW ITEM*</t>
  </si>
  <si>
    <t>BOX/8</t>
  </si>
  <si>
    <t>02-10-066</t>
  </si>
  <si>
    <t>CRAYOLA OIL PASTELS, ASSORTED NEON COLORS, NON-TOXIC. CRAYOLA 52-4613. NO SUBSTITUTE. *NEW ITEM*</t>
  </si>
  <si>
    <t>02-15-045</t>
  </si>
  <si>
    <t>CRAYOLA METALLIC MARKER SET, ASSORTED COLORS. NON-TOXIC. CRAYOLA 58-8628. NO SUBSTITUTE. *NEW ITEM*</t>
  </si>
  <si>
    <t>02-16-010</t>
  </si>
  <si>
    <t>CLASSPACK CONSTRUCTION PAPER CRAYONS: LARGE SIZE CRAYON (4” X 7/16”); 160 CT; 8 COLORS; CARDBOARD BOXES. CRAYOLA 52-8059. NO SUBSTITUTE.</t>
  </si>
  <si>
    <t>BOX/ 160 CT</t>
  </si>
  <si>
    <t>02-16-021</t>
  </si>
  <si>
    <t>CLASSPACK OIL PASTELS: (3” X 7/16”); 25 OF 12 COLORS; 300CT. HEXAGONAL SHAPE. CRAYOLA 52-3630. NO SUBSTITUTE.</t>
  </si>
  <si>
    <t>BOX/ 300CT</t>
  </si>
  <si>
    <t>CLASSPACK MODEL MAGIC: WHITE. 75 POUCHES. 1 OZ. EACH. WITH LESSON-PLAN BOOKLET. CRAYOLA 23-6001. NO SUBSTITUTE.</t>
  </si>
  <si>
    <t>MODEL MAGIC: ASSORTED COLORS. CRAYOLA 57-4415. NO SUBSTITUTE.</t>
  </si>
  <si>
    <t>MODEL MAGIC: NATURAL COLORS. CRAYOLA 23-2412. NO SUBSTITUTE.</t>
  </si>
  <si>
    <t>SKETCHBOOKS 100 SHEETS - 50 LB. 8-1/2 IN. X 11 IN. PLASTIC SPIRAL-BOUND SKETCHBOOK. FINE, WHITE SULPHITE DRAWING PAPER. SAX 457586 OR APPROVED EQUAL</t>
  </si>
  <si>
    <t>LATEX-FREE SOFT PINK BEVELED ERASER 1-3/4” L X 1/2” W. “LATEX-FREE” MUST BE PRINTED ON PRODUCT AND PACKAGING.</t>
  </si>
  <si>
    <t>KNEADED ERASER - LARGE. APPROXIMATELY 1” X 1-1/2”.</t>
  </si>
  <si>
    <t>LATEX-FREE WHITE ERASER. SMUDGE-RESISTANT. CERTIFIED NON-TOXIC. PMA APPROVED. PAPERMATE WHITE PEARL 70624 OR APPROVED EQUAL.</t>
  </si>
  <si>
    <t>COLORED PENCIL SET. 50 PRE-SHARPENED: 3.3 MM, NON-TOXIC. SARGENT SAR227251. NO SUBSTITUTE.</t>
  </si>
  <si>
    <t>INDIA INK 2 OZ. BOTTLE: BLACK W/DROPPER, WATERPROOF. SPEEDBALL 003338. NO SUBSTITUTE.</t>
  </si>
  <si>
    <t>02-20-035</t>
  </si>
  <si>
    <t>ERASABLE COLORED PENCIL SET/10 OR 12 PRE-SHARPENED: 3.3MM, NON-TOXIC. CRAYOLA 684412. NO SUBSTITUTE. *NEW ITEM*</t>
  </si>
  <si>
    <t>BOX/10 OR 12 CT</t>
  </si>
  <si>
    <t>02-20-040</t>
  </si>
  <si>
    <t>TWISTABLES COLORED PENCILS. 12/CT. NON-TOXIC. CRAYOLA 68-7408 NO SUBSTITUTE. *NEW ITEM*</t>
  </si>
  <si>
    <t>BOX/12 CT</t>
  </si>
  <si>
    <t>02-20-045</t>
  </si>
  <si>
    <t>SUMINAGASHI MARBLING INKS AND SET. SET OF 6, ASSORTED COLORS, 0.4 OZ BOTTLES. AITOH BOKU-UNDO 800-MB. NO SUBSTITUTE. *NEW ITEM*</t>
  </si>
  <si>
    <t>02-26-001</t>
  </si>
  <si>
    <t>ART METAL FOIL SHEETS - ALUMINUM: SOLID 5” X 5”. 36 GAUGE.</t>
  </si>
  <si>
    <t>ART METAL FOIL SHEETS - COPPER: SOLID 5” X 5”. 36 GAUGE.</t>
  </si>
  <si>
    <t>02-26-003</t>
  </si>
  <si>
    <t>ART METAL FOIL SHEETS - BRASS: SOLID 5” X 5”. 36 GAUGE.</t>
  </si>
  <si>
    <t>ART METAL FOIL SHEETS - COPPER: SOLID 5” X 5”. 38 GAUGE IS ALUMINUM WITH COPPER COATING ON ONE SIDE.</t>
  </si>
  <si>
    <t>COLORED ART CHALK: NON-TOXIC, ROUND, DUSTLESS, PRESSED, 2-3/4 X 7/16, 24 ASSORTED COLORS, LIFT-LID BOX. PRANG PASTELLO 10440. NO SUBSTITUTE</t>
  </si>
  <si>
    <t>PAPER CHALK: NON-TOXIC, 12 ASSORTED COLORS. PRANG AMBRITE 53012. NO SUBSTITUTE.</t>
  </si>
  <si>
    <t>ARTIST CHALK PASTELS. ART ASSORTED COLOR. SARGENT 224124. NO SUBSTITUTE.</t>
  </si>
  <si>
    <t>COMPRESSED CHARCOAL: 12 STICKS, NON-TOXIC, SQUARE SHAPE, FREE OF HARD SPOTS. CHAR-KOLE 167007, SARGENT 224115 OR APPROVED EQUAL.</t>
  </si>
  <si>
    <t>MODELING CLAY: NON-HARDENING, NON-TOXIC. 24 LBS CARTON (1 LB. PKG. CONTAINING FOUR 1/4 LB. ASSORTED COLORS - RED, YELLOW, BLUE, GREEN). SARGENT ART 22-4400 OR APPROVED EQUAL.</t>
  </si>
  <si>
    <t>PREMO! SCULPEY 24, 1 OZ BLOCKS OF CLAY. SAMPLER SET. SCULPEY PEMP024. NO SUBSTITUTE.</t>
  </si>
  <si>
    <t>POTTERY TOOLS, STUDENT GRADE, 6-1/4" PLASTIC. JACK RICHESON 210252 OR APPROVED EQUAL.</t>
  </si>
  <si>
    <t>PLASTER TAPE 4” X 5 YDS: PREMIUM-GRADE GAUZE IMPREGNATED WITH PLASTER OF PARIS. NON-TOXIC.</t>
  </si>
  <si>
    <t>CLAY - MOIST WHITE CONE 05: LAGUNA 10. NO SUBSTITUTE.</t>
  </si>
  <si>
    <t>CLAY - MOIST TERRA COTTA CONE 06-2: LAGUNA 20. NO SUBSTITUTE.</t>
  </si>
  <si>
    <t>CELLULOSE SPONGE: ALL PURPOSE SPONGE. KEMPER SPR C-090-099 OR APPROVED EQUAL.</t>
  </si>
  <si>
    <t>HASBRO PLAY-DOH®, ASSORTED, 4 OZ., 4/PK. HASBRO ITEM B6508 OR APPROVED EQUAL.</t>
  </si>
  <si>
    <t>02-36-001</t>
  </si>
  <si>
    <t>GEOMETRIC STENCIL PAINTING TEMPLATES 6 X 6 INCH. REUSABLE AND FLEXIBLE. *NEW ITEM*</t>
  </si>
  <si>
    <t>SET</t>
  </si>
  <si>
    <t>02-36-002</t>
  </si>
  <si>
    <t>LIGHT BOARD FOR TRACING AND DRAWING. SIZE A4. *NEW ITEM*</t>
  </si>
  <si>
    <t>DRAWING TEMPLATES. SET INCLUDES 4 DESIGNS: TESSELLATIONS, 10 GEOMETRIC SHAPES, EIGHT SQUARES, AND EIGHT CIRCLES. NASCO 9728290 OR APPROVED EQUAL. *OFF BID*</t>
  </si>
  <si>
    <t>12” WOODEN RULER WITH SINGLE METAL EDGE. MEASURES INCHES ON ONE SIDE AN E METRIC 1/16” SCALE ON THE OTHER.</t>
  </si>
  <si>
    <t>02-40-007</t>
  </si>
  <si>
    <t>WATER COLOR PAPER 18 X 24: FINE WHITE, HEAVY WEIGHT 140 LBS. SPEEDBALL BIENFANG 285-257. NO SUBSTITUTE. PAPER MUST BE DELIVERED FLAT.</t>
  </si>
  <si>
    <t>02-40-008</t>
  </si>
  <si>
    <t>BOGUS DRAWING PAPER 18 X 24: PREMIUM. MINIMUM WEIGHT 64 LBS., LIGHT GRAY PAPER WITH EXTRA ROUGH SURFACE FOR CRAYONS, CHARCOAL AND TEMPERA. PAPER MUST BE DELIVERED FLAT.</t>
  </si>
  <si>
    <t>PKG/250 SHTS.</t>
  </si>
  <si>
    <t>02-40-010</t>
  </si>
  <si>
    <t>BRUSH MANILA DRAWING PAPER 12 X 18: HEAVYWEIGHT 60-64 LBS., HEAVY MANILA FOR GENERAL WORK W/PENCILS, CRAYONS, WATER COLORS, AND PENS. PACON 4212 OR APPROVED EQUAL. PAPER MUST BE DELIVERED FLAT.</t>
  </si>
  <si>
    <t>02-40-015</t>
  </si>
  <si>
    <t>BRUSH MANILA DRAWING PAPER 18 X 24: HEAVYWEIGHT 60-64 LBS., HEAVY MANILA FOR GENERAL WORK W/PENCILS, CRAYONS, WATER COLORS, AND PENS. PACON 4218 OR APPROVED EQUAL. PAPER MUST BE DELIVERED FLAT.</t>
  </si>
  <si>
    <t>CTN/1 REAMS</t>
  </si>
  <si>
    <t>02-40-020</t>
  </si>
  <si>
    <t>PLAIN KRAFT WRAPPING PAPER 48" WIDE 50 LBS.</t>
  </si>
  <si>
    <t>ROLL/900-1000 FT.</t>
  </si>
  <si>
    <t>02-40-060</t>
  </si>
  <si>
    <t>FADE-RESISTANT COATED PAPER 12 X 18 ASSORTED COLORS. FADELESS 5750. NO SUBSTITUTE.</t>
  </si>
  <si>
    <t>PKG/60 SHTS.</t>
  </si>
  <si>
    <t>02-40-075</t>
  </si>
  <si>
    <t>ART TISSUE PAPER 20 X 30 ASSORTED COLORS: 20 COLORS, 5 EACH. PACON SPECTRA 58516. NO SUBSTITUTE.</t>
  </si>
  <si>
    <t>02-40-080</t>
  </si>
  <si>
    <t>MULTICULTURAL CONSTRUCTION PAPER 9 X 12: 76 LBS., FIVE SKIN-TONE SHADES, SALMON, COPPER, BUTTERSCOTCH, BROWN, BLACK, RECYCLED FIBER. PACON 9509. NO SUBSTITUTE. PAPER MUST BE DELIVERED FLAT.</t>
  </si>
  <si>
    <t>02-40-081</t>
  </si>
  <si>
    <t>MULTICULTURAL CONSTRUCTION PAPER 12 X 18: TEN SKIN-TONE SHADES. PACON 3670R. NO SUBSTITUTE. PAPER MUST BE DELIVERED FLAT.</t>
  </si>
  <si>
    <t>02-40-085</t>
  </si>
  <si>
    <t>PLAIN NEWSPRINT 18 X 24: 30-32 LB. BASIC. PACON 3411 OR APPROVED EQUAL.</t>
  </si>
  <si>
    <t>02-40-090</t>
  </si>
  <si>
    <t>1000’ X 36” -WHITE 50 LB. LIGHTWEIGHT ART ROLL PAPER. 82 BRIGHTNESS. PACON 5636 OR APPROVED EQUAL.</t>
  </si>
  <si>
    <t>02-40-151</t>
  </si>
  <si>
    <t>ART CELLOPHANE 20" X 150" - ORCHID. HYGLOSS 71507 OR APPROVED EQUAL.</t>
  </si>
  <si>
    <t>02-40-154</t>
  </si>
  <si>
    <t>ART CELLOPHANE 20" X 150" - TANGO. HYGLOSS 71504 OR APPROVED EQUAL.</t>
  </si>
  <si>
    <t>02-40-155</t>
  </si>
  <si>
    <t>ART CELLOPHANE 20" X 150" - GREEN. HYGLOSS 71503 OR APPROVED EQUAL.</t>
  </si>
  <si>
    <t>02-40-160</t>
  </si>
  <si>
    <t>DECORATIVE PAPER - AROUND THE WORLD PAPER COLLECTION: TWO 8-1/2” X 11” SHEETS EACH OF 48 DESIGNS. MULTITUDE OF ETHNIC AND TRADITIONAL CRAFTS. ROYLCO R15199. NO SUBSTITUTE.</t>
  </si>
  <si>
    <t>PKG/96 SHTS.</t>
  </si>
  <si>
    <t>02-40-200</t>
  </si>
  <si>
    <t>PALETTE PAPER 9” X 12”. 40 LBS. JACK RICHESON 100870 OR APPROVED EQUAL.</t>
  </si>
  <si>
    <t>PKG/ 2,500 SHTS.</t>
  </si>
  <si>
    <t>02-40-210</t>
  </si>
  <si>
    <t>SPIRAL BOUND SKETCHBOOKS. 5-1/2” X 8-1/2”, 80 SHEETS PER BOOK. DALER-ROWNEY SIMPLY SKETCHBOOKS DA481500508. NO SUBSTITUTE.</t>
  </si>
  <si>
    <t>02-45-005</t>
  </si>
  <si>
    <t>NEWSBOARD (CHIPBOARD) 12 X 18 X .050: STURDY GRAY CARDBOARD 50 LBS.</t>
  </si>
  <si>
    <t>PKG/24 SHTS.</t>
  </si>
  <si>
    <t>02-45-015</t>
  </si>
  <si>
    <t>STUDIO BRISTOL BOARD 22 X 28: 120 LBS., MIN. 3 PLY, WHITE VELLUM FINISH.</t>
  </si>
  <si>
    <t>PKG/25 SHTS.</t>
  </si>
  <si>
    <t>02-45-020</t>
  </si>
  <si>
    <t>RAILROAD BOARD 22 X 28 X .055: 6-PLY, WHITE. PACON 5461 OR APPROVED EQUAL.</t>
  </si>
  <si>
    <t>PKG/10 SHTS.</t>
  </si>
  <si>
    <t>02-45-030</t>
  </si>
  <si>
    <t>MANILA OAKTAG 9 X 12 MEDIUM WEIGHT. 125 LBS. PACON 5181 OR APPROVED EQUAL.</t>
  </si>
  <si>
    <t>PKG/100 SHTS</t>
  </si>
  <si>
    <t>02-45-031</t>
  </si>
  <si>
    <t>MANILA OAKTAG 12 X 18 HEAVY WEIGHT. 175 LBS. PACON 5114 OR APPROVED EQUAL.</t>
  </si>
  <si>
    <t>02-45-032</t>
  </si>
  <si>
    <t>MANILA OAKTAG 18 X 24 HEAVY WEIGHT. 175 LBS. PACON 5120 OR APPROVED EQUAL.</t>
  </si>
  <si>
    <t>02-45-034</t>
  </si>
  <si>
    <t>OAKTAG 9 X 12 ASSORTED COLORS: MEDIUM WEIGHT W/EXCELLENT FOLDING QUALITY FOR CONSTRUCTION WORK.</t>
  </si>
  <si>
    <t>02-45-035</t>
  </si>
  <si>
    <t>OAKTAG 12 X 18 ASSORTED COLORS: MEDIUM WEIGHT W/ EXCELLENT FOLDING QUALITY FOR CONSTRUCTION WORK.</t>
  </si>
  <si>
    <t>02-45-037</t>
  </si>
  <si>
    <t>WHITE TAGBOARD 12 X 18 HEAVYWEIGHT. 150 LBS. PACON 5214 OR APPROVED EQUAL.</t>
  </si>
  <si>
    <t>8 INCH SHARP SCISSORS: STAINLESS STEEL, AMBIDEXTROUS PLASTIC HANDLES. FISKARS, THE ORIGINAL ORANGE-HANDLED SCISSORS 12-94518697WJ. NO SUBSTITUTE.</t>
  </si>
  <si>
    <t>ELECTRIC PENCIL SHARPENER WITH AUTO SHUT-OFF. X-ACTO EPI1670. NO SUBSTITUTE.</t>
  </si>
  <si>
    <t>LIQUID GLUE ROLL-ON. 1.70 FLUID OZ. WITH SPONGE TIP. NON-TOXIC, NON-FLAMMABLE. ITOYA O’GLUE S169P. NO SUBSTITUTE.</t>
  </si>
  <si>
    <t>GLUE STICK .21 OZ.: NON-TOXIC, ODORLESS, WASHABLE, GOES ON PURPLE DRIES CLEAR. ELMERS E514. NO SUBSTITUTE.</t>
  </si>
  <si>
    <t>WHITE GLUE 4 OZ.: NON-TOXIC, PLASTIC SQUEEZE BOTTLE, NON-REMOVABLE CAP. ELMERS E1322. NO SUBSTITUTE.</t>
  </si>
  <si>
    <t>WHITE GLUE 7.625 OZ.: NON-TOXIC, PLASTIC SQUEEZE BOTTLE, NON-REMOVABLE CAP. ELMERS E1324. NO SUBSTITUTE.</t>
  </si>
  <si>
    <t>WHITE GLUE: NON-TOXIC. ELMERS E1326. NO SUBSTITUTE.</t>
  </si>
  <si>
    <t>TACKY GLUE 4OZ. NON-TOXIC, PLASTIC SQUEEZE BOTTLE, NON-REMOVABLE CAP. ALEENE’S 15603. NO SUBSTITUTE.</t>
  </si>
  <si>
    <t>02-50-035</t>
  </si>
  <si>
    <t>PLAID MOD PODGE, GLOSS FINISH. MOD PODGE CS11204. NO SUBSTITUTE.</t>
  </si>
  <si>
    <t>MASKING TAPE 3/4 INCH X 60 YARDS. 6.3 MIL -PROFESSIONAL GRADE. 3M 232. NO SUBSTITUTE.</t>
  </si>
  <si>
    <t>DUCT TAPE 1.88 INCH WIDE X 55 YARDS: MINIMUM .9MIL. 3M 1055 OR APPROVED EQUAL.</t>
  </si>
  <si>
    <t>BLUE PAINTER’S TAPE 1 INCH X 60 YARDS: EASY REMOVAL DOES NOT HARM PAINT. 3M SCOTCH BLUE MASKING TAPE 2090-24AP. NO SUBSTITUTE.</t>
  </si>
  <si>
    <t>WALL MOUNTING TABS PRE-CUT 1/2" X 3/4": 3M SCOTCH MMM7225. NO SUBSTITUTE.</t>
  </si>
  <si>
    <t>4” ALL TEMPERATURE CLEAR GLUE STICKS, 5/16” DIAMETER FOR GLUE GUNS. MUST FIT THE SUREBONDER DT270.</t>
  </si>
  <si>
    <t>WIDE-NOTCHED (NOT SLIT) CARDBOARD WEAVING LOOMS 6-1/2” X 13”. INOVART 2506 OR APPROVED EQUAL.</t>
  </si>
  <si>
    <t>FELT SHEETS 9 X 12 ASSORTED COLORS: NON-FLAMMABLE POLYESTER.</t>
  </si>
  <si>
    <t>PLASTIC SEWING NEEDLES 3-INCH LONG: LARGE-EYE, BLUNT TIP.</t>
  </si>
  <si>
    <t>PLASTIC SEWING NEEDLES 6-INCH LONG: LARGE-EYE. BLUNT TIP.</t>
  </si>
  <si>
    <t>1/8” X 12” MULTI-PURPOSE PIPE CLEANERS. ASSORTED COLORS. CHENILE KRAFT 085863 OR APPROVED EQUAL.</t>
  </si>
  <si>
    <t>FANCY BUTTON ASSORTMENT. COLORFUL ASSORTMENT OF FANCY BUTTONS IN VARIOUS SIZES AND STYLES.</t>
  </si>
  <si>
    <t>BAG/1/2 LB.</t>
  </si>
  <si>
    <t>WIGGLE EYES. BLACK ON WHITE. 10MM.</t>
  </si>
  <si>
    <t>WIGGLE EYES. BLACK ON WHITE. 12MM.</t>
  </si>
  <si>
    <t>02-60-054</t>
  </si>
  <si>
    <t>WIGGLE EYES. BLACK ON WHITE. ASSORTED SIZES.</t>
  </si>
  <si>
    <t>GEL PRINTING PLATE 5X5 PLATES. GELLI ARTS 013964749014. NO SUBSTITUTE.</t>
  </si>
  <si>
    <t>GEL PRINTING PLATE 5X7 PLATE. GELLI ARTS 091037821959. NO SUBSTITUTE.</t>
  </si>
  <si>
    <t>02-60-075</t>
  </si>
  <si>
    <t>PAPER PUNCH SET - INCLUDES 1 INCH SHAPES HOLE PUNCHES (I.E. STAR, HEART, FLOWER, CIRCLE, ETC.). PUNCH SIZES OF 3.5” X 2.8” X 2.2”, 2.8” X 2.2” X 1.6”, AND/OR 2.4” X 1.9” X 1.4”. PUNCHED SHAPE SIZES OF 1.5 INCH, 1 INCH AND/OR 5/8 INCH. *NEW ITEM*</t>
  </si>
  <si>
    <t>02-60-076</t>
  </si>
  <si>
    <t>TWISTEEZ. 125 FT, REGULAR PACK- PACKAGE OF 50 PIECES, EACH 30" LONG. 125 TOTAL FEET OF WIRE. RAINBOW ASSORTMENT OF BRIGHT COLORS. TWISTEEZ TW-50. NO SUBSTITUTE. *NEW ITEM*</t>
  </si>
  <si>
    <t>PKG/50</t>
  </si>
  <si>
    <t>After the bid opening at the City, please forward a copy of excel file to purchasing@newton.k12.ma.us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</si>
</sst>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6"/>
      <color rgb="FF002060"/>
      <name val="Times New Roman"/>
      <family val="1"/>
    </font>
    <font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002060"/>
      <name val="Times New Roman"/>
      <family val="1"/>
    </font>
    <font>
      <b/>
      <sz val="9"/>
      <color rgb="FF002060"/>
      <name val="Times New Roman"/>
      <family val="1"/>
    </font>
    <font>
      <b/>
      <sz val="9"/>
      <color theme="1"/>
      <name val="Times New Roman"/>
      <family val="1"/>
    </font>
    <font>
      <sz val="9"/>
      <color rgb="FF002060"/>
      <name val="Times New Roman"/>
      <family val="1"/>
    </font>
    <font>
      <b/>
      <sz val="14"/>
      <color rgb="FF002060"/>
      <name val="Times New Roman"/>
      <family val="1"/>
    </font>
    <font>
      <sz val="11"/>
      <color rgb="FF002060"/>
      <name val="Times New Roman"/>
      <family val="1"/>
    </font>
    <font>
      <sz val="11"/>
      <color rgb="FF002060"/>
      <name val="Calibri"/>
      <family val="2"/>
      <scheme val="minor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206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6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164" fontId="7" fillId="3" borderId="5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wrapText="1"/>
    </xf>
    <xf numFmtId="0" fontId="9" fillId="0" borderId="0" xfId="0" applyFont="1"/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/>
    <xf numFmtId="0" fontId="1" fillId="0" borderId="0" xfId="0" applyFont="1" applyAlignment="1"/>
    <xf numFmtId="0" fontId="11" fillId="0" borderId="1" xfId="0" applyFont="1" applyBorder="1" applyAlignment="1">
      <alignment horizontal="right" vertical="center" wrapText="1"/>
    </xf>
    <xf numFmtId="0" fontId="11" fillId="0" borderId="0" xfId="0" applyFont="1"/>
    <xf numFmtId="0" fontId="1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0" xfId="0" applyFont="1"/>
    <xf numFmtId="0" fontId="15" fillId="0" borderId="1" xfId="0" applyFont="1" applyBorder="1" applyAlignment="1">
      <alignment vertical="center" wrapText="1"/>
    </xf>
    <xf numFmtId="164" fontId="15" fillId="0" borderId="8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wrapText="1"/>
    </xf>
    <xf numFmtId="0" fontId="16" fillId="0" borderId="0" xfId="0" applyFont="1"/>
    <xf numFmtId="0" fontId="15" fillId="0" borderId="7" xfId="0" applyFont="1" applyFill="1" applyBorder="1" applyAlignment="1">
      <alignment wrapText="1"/>
    </xf>
    <xf numFmtId="3" fontId="1" fillId="0" borderId="0" xfId="0" applyNumberFormat="1" applyFont="1" applyAlignment="1">
      <alignment horizontal="left"/>
    </xf>
    <xf numFmtId="3" fontId="5" fillId="0" borderId="0" xfId="0" applyNumberFormat="1" applyFont="1"/>
    <xf numFmtId="3" fontId="5" fillId="0" borderId="3" xfId="0" applyNumberFormat="1" applyFont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0" borderId="0" xfId="0" applyFont="1" applyAlignment="1">
      <alignment horizontal="center"/>
    </xf>
    <xf numFmtId="164" fontId="7" fillId="3" borderId="8" xfId="0" applyNumberFormat="1" applyFont="1" applyFill="1" applyBorder="1" applyAlignment="1">
      <alignment wrapText="1"/>
    </xf>
    <xf numFmtId="0" fontId="7" fillId="3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64" fontId="17" fillId="0" borderId="6" xfId="0" applyNumberFormat="1" applyFont="1" applyFill="1" applyBorder="1" applyAlignment="1">
      <alignment vertical="center" wrapText="1"/>
    </xf>
    <xf numFmtId="164" fontId="17" fillId="0" borderId="0" xfId="0" applyNumberFormat="1" applyFont="1" applyFill="1" applyBorder="1" applyAlignment="1">
      <alignment wrapText="1"/>
    </xf>
    <xf numFmtId="0" fontId="12" fillId="0" borderId="9" xfId="0" applyFont="1" applyBorder="1" applyAlignment="1">
      <alignment vertical="center" wrapText="1"/>
    </xf>
    <xf numFmtId="3" fontId="12" fillId="0" borderId="10" xfId="0" applyNumberFormat="1" applyFont="1" applyBorder="1" applyAlignment="1">
      <alignment vertical="center" wrapText="1"/>
    </xf>
    <xf numFmtId="4" fontId="15" fillId="0" borderId="8" xfId="0" applyNumberFormat="1" applyFont="1" applyFill="1" applyBorder="1" applyAlignment="1">
      <alignment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64"/>
  <sheetViews>
    <sheetView tabSelected="1" workbookViewId="0">
      <selection activeCell="C172" sqref="C172"/>
    </sheetView>
  </sheetViews>
  <sheetFormatPr defaultRowHeight="14.4" x14ac:dyDescent="0.3"/>
  <cols>
    <col min="1" max="1" width="11" style="29" bestFit="1" customWidth="1"/>
    <col min="2" max="2" width="48" customWidth="1"/>
    <col min="3" max="3" width="11.5546875" customWidth="1"/>
    <col min="4" max="4" width="5.33203125" style="42" customWidth="1"/>
    <col min="5" max="5" width="9.88671875" customWidth="1"/>
    <col min="6" max="6" width="10.44140625" customWidth="1"/>
    <col min="7" max="7" width="17.44140625" customWidth="1"/>
  </cols>
  <sheetData>
    <row r="1" spans="1:48" s="5" customFormat="1" ht="20.399999999999999" x14ac:dyDescent="0.35">
      <c r="A1" s="71" t="s">
        <v>358</v>
      </c>
      <c r="B1" s="71"/>
      <c r="C1" s="71"/>
      <c r="D1" s="71"/>
      <c r="E1" s="71"/>
      <c r="F1" s="71"/>
      <c r="G1" s="71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"/>
      <c r="W1" s="2"/>
      <c r="X1" s="1"/>
      <c r="Y1" s="1"/>
      <c r="Z1" s="3"/>
      <c r="AA1" s="1"/>
      <c r="AB1" s="1"/>
      <c r="AC1" s="4"/>
      <c r="AD1" s="1"/>
      <c r="AE1" s="1"/>
      <c r="AF1" s="4"/>
      <c r="AG1" s="1"/>
      <c r="AH1"/>
      <c r="AI1"/>
      <c r="AJ1"/>
      <c r="AK1"/>
      <c r="AL1"/>
      <c r="AM1" s="1"/>
      <c r="AN1" s="4"/>
      <c r="AO1" s="1"/>
      <c r="AP1" s="1"/>
      <c r="AQ1" s="1"/>
      <c r="AR1" s="4"/>
      <c r="AS1" s="1"/>
      <c r="AT1" s="1"/>
      <c r="AU1" s="1"/>
      <c r="AV1" s="1"/>
    </row>
    <row r="2" spans="1:48" s="5" customFormat="1" ht="20.399999999999999" x14ac:dyDescent="0.35">
      <c r="A2" s="28"/>
      <c r="B2" s="7" t="s">
        <v>207</v>
      </c>
      <c r="C2" s="6"/>
      <c r="D2" s="3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1"/>
      <c r="W2" s="2"/>
      <c r="X2" s="1"/>
      <c r="Y2" s="1"/>
      <c r="Z2" s="3"/>
      <c r="AA2" s="1"/>
      <c r="AB2" s="1"/>
      <c r="AC2" s="4"/>
      <c r="AD2" s="1"/>
      <c r="AE2" s="1"/>
      <c r="AF2" s="4"/>
      <c r="AG2" s="1"/>
      <c r="AH2"/>
      <c r="AI2"/>
      <c r="AJ2"/>
      <c r="AK2"/>
      <c r="AL2"/>
      <c r="AM2" s="1"/>
      <c r="AN2" s="4"/>
      <c r="AO2" s="1"/>
      <c r="AP2" s="1"/>
      <c r="AQ2" s="1"/>
      <c r="AR2" s="4"/>
      <c r="AS2" s="1"/>
      <c r="AT2" s="1"/>
      <c r="AU2" s="1"/>
      <c r="AV2" s="1"/>
    </row>
    <row r="3" spans="1:48" s="5" customFormat="1" ht="20.399999999999999" x14ac:dyDescent="0.35">
      <c r="A3" s="72" t="s">
        <v>228</v>
      </c>
      <c r="B3" s="72"/>
      <c r="C3" s="72"/>
      <c r="D3" s="72"/>
      <c r="E3" s="72"/>
      <c r="F3" s="72"/>
      <c r="G3" s="72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"/>
      <c r="W3" s="2"/>
      <c r="X3" s="1"/>
      <c r="Y3" s="1"/>
      <c r="Z3" s="3"/>
      <c r="AA3" s="1"/>
      <c r="AB3" s="1"/>
      <c r="AC3" s="4"/>
      <c r="AD3" s="1"/>
      <c r="AE3" s="1"/>
      <c r="AF3" s="4"/>
      <c r="AG3" s="1"/>
      <c r="AH3"/>
      <c r="AI3"/>
      <c r="AJ3"/>
      <c r="AK3"/>
      <c r="AL3"/>
      <c r="AM3" s="1"/>
      <c r="AN3" s="4"/>
      <c r="AO3" s="1"/>
      <c r="AP3" s="1"/>
      <c r="AQ3" s="1"/>
      <c r="AR3" s="4"/>
      <c r="AS3" s="1"/>
      <c r="AT3" s="1"/>
      <c r="AU3" s="1"/>
      <c r="AV3" s="1"/>
    </row>
    <row r="4" spans="1:48" s="5" customFormat="1" ht="20.399999999999999" x14ac:dyDescent="0.35">
      <c r="A4" s="72" t="s">
        <v>240</v>
      </c>
      <c r="B4" s="72"/>
      <c r="C4" s="72"/>
      <c r="D4" s="72"/>
      <c r="E4" s="72"/>
      <c r="F4" s="72"/>
      <c r="G4" s="7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2"/>
      <c r="X4" s="1"/>
      <c r="Y4" s="1"/>
      <c r="Z4" s="3"/>
      <c r="AA4" s="1"/>
      <c r="AB4" s="1"/>
      <c r="AC4" s="4"/>
      <c r="AD4" s="1"/>
      <c r="AE4" s="1"/>
      <c r="AF4" s="4"/>
      <c r="AG4" s="1"/>
      <c r="AH4"/>
      <c r="AI4"/>
      <c r="AJ4"/>
      <c r="AK4"/>
      <c r="AL4"/>
      <c r="AM4" s="1"/>
      <c r="AN4" s="4"/>
      <c r="AO4" s="1"/>
      <c r="AP4" s="1"/>
      <c r="AQ4" s="1"/>
      <c r="AR4" s="4"/>
      <c r="AS4" s="1"/>
      <c r="AT4" s="1"/>
      <c r="AU4" s="1"/>
      <c r="AV4" s="1"/>
    </row>
    <row r="5" spans="1:48" s="12" customFormat="1" ht="15.6" x14ac:dyDescent="0.3">
      <c r="A5" s="72" t="s">
        <v>241</v>
      </c>
      <c r="B5" s="72"/>
      <c r="C5" s="72"/>
      <c r="D5" s="72"/>
      <c r="E5" s="72"/>
      <c r="F5" s="72"/>
      <c r="G5" s="72"/>
      <c r="H5" s="9"/>
      <c r="I5" s="5"/>
      <c r="J5" s="5"/>
      <c r="K5" s="5"/>
      <c r="L5" s="5"/>
      <c r="M5" s="5"/>
      <c r="N5" s="8"/>
      <c r="O5" s="5"/>
      <c r="P5" s="5"/>
      <c r="Q5" s="8"/>
      <c r="R5" s="5"/>
      <c r="S5" s="5"/>
      <c r="T5" s="5"/>
      <c r="U5" s="5"/>
      <c r="V5" s="5"/>
      <c r="W5" s="10"/>
      <c r="X5" s="5"/>
      <c r="Y5" s="5"/>
      <c r="Z5" s="9"/>
      <c r="AA5" s="5"/>
      <c r="AB5" s="5"/>
      <c r="AC5" s="8"/>
      <c r="AD5" s="5"/>
      <c r="AE5" s="5"/>
      <c r="AF5" s="8"/>
      <c r="AG5" s="5"/>
      <c r="AH5"/>
      <c r="AI5"/>
      <c r="AJ5"/>
      <c r="AK5"/>
      <c r="AL5"/>
      <c r="AM5" s="5"/>
      <c r="AN5" s="8"/>
      <c r="AO5" s="5"/>
      <c r="AP5" s="11" t="e">
        <f>#REF!+#REF!+#REF!+#REF!+#REF!+#REF!+#REF!+#REF!+#REF!+#REF!+SUM(#REF!)</f>
        <v>#REF!</v>
      </c>
      <c r="AQ5" s="5"/>
      <c r="AR5" s="8"/>
      <c r="AS5" s="5"/>
      <c r="AT5" s="5"/>
      <c r="AU5" s="5"/>
      <c r="AV5" s="5"/>
    </row>
    <row r="6" spans="1:48" s="12" customFormat="1" ht="15.6" x14ac:dyDescent="0.3">
      <c r="A6" s="43"/>
      <c r="B6" s="43"/>
      <c r="C6" s="43"/>
      <c r="D6" s="43"/>
      <c r="E6" s="43"/>
      <c r="F6" s="43"/>
      <c r="G6" s="43"/>
      <c r="H6" s="9"/>
      <c r="I6" s="5"/>
      <c r="J6" s="5"/>
      <c r="K6" s="5"/>
      <c r="L6" s="5"/>
      <c r="M6" s="5"/>
      <c r="N6" s="8"/>
      <c r="O6" s="5"/>
      <c r="P6" s="5"/>
      <c r="Q6" s="8"/>
      <c r="R6" s="5"/>
      <c r="S6" s="5"/>
      <c r="T6" s="5"/>
      <c r="U6" s="5"/>
      <c r="V6" s="5"/>
      <c r="W6" s="10"/>
      <c r="X6" s="5"/>
      <c r="Y6" s="5"/>
      <c r="Z6" s="9"/>
      <c r="AA6" s="5"/>
      <c r="AB6" s="5"/>
      <c r="AC6" s="8"/>
      <c r="AD6" s="5"/>
      <c r="AE6" s="5"/>
      <c r="AF6" s="8"/>
      <c r="AG6" s="5"/>
      <c r="AH6"/>
      <c r="AI6"/>
      <c r="AJ6"/>
      <c r="AK6"/>
      <c r="AL6"/>
      <c r="AM6" s="5"/>
      <c r="AN6" s="8"/>
      <c r="AO6" s="5"/>
      <c r="AP6" s="11"/>
      <c r="AQ6" s="5"/>
      <c r="AR6" s="8"/>
      <c r="AS6" s="5"/>
      <c r="AT6" s="5"/>
      <c r="AU6" s="5"/>
      <c r="AV6" s="5"/>
    </row>
    <row r="7" spans="1:48" s="12" customFormat="1" ht="15.6" x14ac:dyDescent="0.3">
      <c r="A7" s="43"/>
      <c r="B7" s="27"/>
      <c r="C7" s="26"/>
      <c r="D7" s="38"/>
      <c r="E7" s="70" t="s">
        <v>208</v>
      </c>
      <c r="F7" s="70"/>
      <c r="G7" s="70"/>
      <c r="H7" s="9"/>
      <c r="I7" s="5"/>
      <c r="J7" s="5"/>
      <c r="K7" s="5"/>
      <c r="L7" s="5"/>
      <c r="M7" s="5"/>
      <c r="N7" s="8"/>
      <c r="O7" s="5"/>
      <c r="P7" s="5"/>
      <c r="Q7" s="8"/>
      <c r="R7" s="5"/>
      <c r="S7" s="5"/>
      <c r="T7" s="5"/>
      <c r="U7" s="5"/>
      <c r="V7" s="5"/>
      <c r="W7" s="10"/>
      <c r="X7" s="5"/>
      <c r="Y7" s="5"/>
      <c r="Z7" s="9"/>
      <c r="AA7" s="5"/>
      <c r="AB7" s="5"/>
      <c r="AC7" s="8"/>
      <c r="AD7" s="5"/>
      <c r="AE7" s="5"/>
      <c r="AF7" s="8"/>
      <c r="AG7" s="5"/>
      <c r="AH7"/>
      <c r="AI7"/>
      <c r="AJ7"/>
      <c r="AK7"/>
      <c r="AL7"/>
      <c r="AM7" s="5"/>
      <c r="AN7" s="8"/>
      <c r="AO7" s="5"/>
      <c r="AP7" s="11"/>
      <c r="AQ7" s="5"/>
      <c r="AR7" s="8"/>
      <c r="AS7" s="5"/>
      <c r="AT7" s="5"/>
      <c r="AU7" s="5"/>
      <c r="AV7" s="5"/>
    </row>
    <row r="8" spans="1:48" s="5" customFormat="1" ht="24" x14ac:dyDescent="0.3">
      <c r="A8" s="13" t="s">
        <v>209</v>
      </c>
      <c r="B8" s="13" t="s">
        <v>0</v>
      </c>
      <c r="C8" s="13" t="s">
        <v>1</v>
      </c>
      <c r="D8" s="39" t="s">
        <v>210</v>
      </c>
      <c r="E8" s="13" t="s">
        <v>211</v>
      </c>
      <c r="F8" s="13" t="s">
        <v>212</v>
      </c>
      <c r="G8" s="14" t="s">
        <v>264</v>
      </c>
      <c r="H8" s="9"/>
      <c r="N8" s="8"/>
      <c r="Q8" s="8"/>
      <c r="W8" s="10"/>
      <c r="Z8" s="9"/>
      <c r="AC8" s="8"/>
      <c r="AF8" s="8"/>
      <c r="AH8"/>
      <c r="AI8"/>
      <c r="AJ8"/>
      <c r="AK8"/>
      <c r="AL8"/>
      <c r="AN8" s="8"/>
      <c r="AR8" s="8"/>
    </row>
    <row r="9" spans="1:48" s="5" customFormat="1" ht="17.399999999999999" x14ac:dyDescent="0.3">
      <c r="A9" s="45"/>
      <c r="B9" s="15" t="s">
        <v>213</v>
      </c>
      <c r="C9" s="16"/>
      <c r="D9" s="40"/>
      <c r="E9" s="17"/>
      <c r="F9" s="17"/>
      <c r="G9" s="44"/>
      <c r="H9" s="9"/>
      <c r="N9" s="8"/>
      <c r="Q9" s="8"/>
      <c r="W9" s="10"/>
      <c r="Z9" s="9"/>
      <c r="AC9" s="8"/>
      <c r="AF9" s="8"/>
      <c r="AH9"/>
      <c r="AI9"/>
      <c r="AJ9"/>
      <c r="AK9"/>
      <c r="AL9"/>
      <c r="AN9" s="8"/>
      <c r="AR9" s="8"/>
    </row>
    <row r="10" spans="1:48" s="50" customFormat="1" ht="39.6" x14ac:dyDescent="0.3">
      <c r="A10" s="46" t="s">
        <v>359</v>
      </c>
      <c r="B10" s="30" t="s">
        <v>360</v>
      </c>
      <c r="C10" s="32" t="s">
        <v>361</v>
      </c>
      <c r="D10" s="41">
        <v>8</v>
      </c>
      <c r="E10" s="67"/>
      <c r="F10" s="48">
        <f>SUM(D10)*E10</f>
        <v>0</v>
      </c>
      <c r="G10" s="49"/>
    </row>
    <row r="11" spans="1:48" s="50" customFormat="1" ht="39.6" x14ac:dyDescent="0.3">
      <c r="A11" s="46" t="s">
        <v>362</v>
      </c>
      <c r="B11" s="30" t="s">
        <v>363</v>
      </c>
      <c r="C11" s="32" t="s">
        <v>361</v>
      </c>
      <c r="D11" s="41">
        <v>7</v>
      </c>
      <c r="E11" s="67"/>
      <c r="F11" s="48">
        <f t="shared" ref="F11:F22" si="0">SUM(D11)*E11</f>
        <v>0</v>
      </c>
      <c r="G11" s="49"/>
    </row>
    <row r="12" spans="1:48" s="50" customFormat="1" ht="39.6" x14ac:dyDescent="0.3">
      <c r="A12" s="46" t="s">
        <v>364</v>
      </c>
      <c r="B12" s="30" t="s">
        <v>365</v>
      </c>
      <c r="C12" s="32" t="s">
        <v>361</v>
      </c>
      <c r="D12" s="41">
        <v>8</v>
      </c>
      <c r="E12" s="67"/>
      <c r="F12" s="48">
        <f t="shared" si="0"/>
        <v>0</v>
      </c>
      <c r="G12" s="49"/>
    </row>
    <row r="13" spans="1:48" s="50" customFormat="1" ht="39.6" x14ac:dyDescent="0.3">
      <c r="A13" s="46" t="s">
        <v>366</v>
      </c>
      <c r="B13" s="30" t="s">
        <v>367</v>
      </c>
      <c r="C13" s="32" t="s">
        <v>361</v>
      </c>
      <c r="D13" s="41">
        <v>6</v>
      </c>
      <c r="E13" s="67"/>
      <c r="F13" s="48">
        <f t="shared" si="0"/>
        <v>0</v>
      </c>
      <c r="G13" s="49"/>
    </row>
    <row r="14" spans="1:48" s="50" customFormat="1" ht="39.6" x14ac:dyDescent="0.3">
      <c r="A14" s="46" t="s">
        <v>368</v>
      </c>
      <c r="B14" s="30" t="s">
        <v>369</v>
      </c>
      <c r="C14" s="32" t="s">
        <v>361</v>
      </c>
      <c r="D14" s="41">
        <v>6</v>
      </c>
      <c r="E14" s="67"/>
      <c r="F14" s="48">
        <f t="shared" si="0"/>
        <v>0</v>
      </c>
      <c r="G14" s="49"/>
    </row>
    <row r="15" spans="1:48" s="50" customFormat="1" ht="39.6" x14ac:dyDescent="0.3">
      <c r="A15" s="46" t="s">
        <v>370</v>
      </c>
      <c r="B15" s="30" t="s">
        <v>371</v>
      </c>
      <c r="C15" s="32" t="s">
        <v>361</v>
      </c>
      <c r="D15" s="41">
        <v>2</v>
      </c>
      <c r="E15" s="67"/>
      <c r="F15" s="48">
        <f t="shared" si="0"/>
        <v>0</v>
      </c>
      <c r="G15" s="49"/>
    </row>
    <row r="16" spans="1:48" s="50" customFormat="1" ht="39.6" x14ac:dyDescent="0.3">
      <c r="A16" s="46" t="s">
        <v>372</v>
      </c>
      <c r="B16" s="30" t="s">
        <v>373</v>
      </c>
      <c r="C16" s="32" t="s">
        <v>361</v>
      </c>
      <c r="D16" s="41">
        <v>10</v>
      </c>
      <c r="E16" s="67"/>
      <c r="F16" s="48">
        <f t="shared" si="0"/>
        <v>0</v>
      </c>
      <c r="G16" s="49"/>
    </row>
    <row r="17" spans="1:49" s="50" customFormat="1" ht="39.6" x14ac:dyDescent="0.3">
      <c r="A17" s="46" t="s">
        <v>374</v>
      </c>
      <c r="B17" s="30" t="s">
        <v>375</v>
      </c>
      <c r="C17" s="32" t="s">
        <v>361</v>
      </c>
      <c r="D17" s="41">
        <v>7</v>
      </c>
      <c r="E17" s="67"/>
      <c r="F17" s="48">
        <f t="shared" si="0"/>
        <v>0</v>
      </c>
      <c r="G17" s="49"/>
    </row>
    <row r="18" spans="1:49" s="50" customFormat="1" ht="39.6" x14ac:dyDescent="0.3">
      <c r="A18" s="46" t="s">
        <v>376</v>
      </c>
      <c r="B18" s="30" t="s">
        <v>377</v>
      </c>
      <c r="C18" s="32" t="s">
        <v>361</v>
      </c>
      <c r="D18" s="41">
        <v>4</v>
      </c>
      <c r="E18" s="67"/>
      <c r="F18" s="48">
        <f t="shared" si="0"/>
        <v>0</v>
      </c>
      <c r="G18" s="49"/>
    </row>
    <row r="19" spans="1:49" s="50" customFormat="1" ht="39.6" x14ac:dyDescent="0.3">
      <c r="A19" s="46" t="s">
        <v>378</v>
      </c>
      <c r="B19" s="30" t="s">
        <v>379</v>
      </c>
      <c r="C19" s="32" t="s">
        <v>361</v>
      </c>
      <c r="D19" s="41">
        <v>1</v>
      </c>
      <c r="E19" s="67"/>
      <c r="F19" s="48">
        <f t="shared" si="0"/>
        <v>0</v>
      </c>
      <c r="G19" s="49"/>
    </row>
    <row r="20" spans="1:49" s="50" customFormat="1" ht="39.6" x14ac:dyDescent="0.3">
      <c r="A20" s="46" t="s">
        <v>380</v>
      </c>
      <c r="B20" s="30" t="s">
        <v>381</v>
      </c>
      <c r="C20" s="32" t="s">
        <v>361</v>
      </c>
      <c r="D20" s="41">
        <v>3</v>
      </c>
      <c r="E20" s="67"/>
      <c r="F20" s="48">
        <f t="shared" si="0"/>
        <v>0</v>
      </c>
      <c r="G20" s="49"/>
    </row>
    <row r="21" spans="1:49" s="55" customFormat="1" ht="39.6" x14ac:dyDescent="0.3">
      <c r="A21" s="46" t="s">
        <v>382</v>
      </c>
      <c r="B21" s="30" t="s">
        <v>383</v>
      </c>
      <c r="C21" s="32" t="s">
        <v>384</v>
      </c>
      <c r="D21" s="41">
        <v>2</v>
      </c>
      <c r="E21" s="67"/>
      <c r="F21" s="48">
        <f t="shared" si="0"/>
        <v>0</v>
      </c>
      <c r="G21" s="51"/>
      <c r="H21" s="52"/>
      <c r="I21" s="53"/>
      <c r="J21" s="53"/>
      <c r="K21" s="54"/>
      <c r="L21" s="53"/>
      <c r="M21" s="53"/>
      <c r="N21" s="53"/>
      <c r="O21" s="53"/>
      <c r="P21" s="53"/>
      <c r="Q21" s="52"/>
      <c r="R21" s="53"/>
      <c r="S21" s="53"/>
      <c r="T21" s="52"/>
      <c r="U21" s="53"/>
      <c r="V21" s="53"/>
      <c r="W21" s="54"/>
      <c r="X21" s="53"/>
      <c r="Y21" s="53"/>
      <c r="Z21" s="52"/>
      <c r="AA21" s="53"/>
      <c r="AB21" s="53"/>
      <c r="AC21" s="52"/>
      <c r="AD21" s="53"/>
      <c r="AJ21" s="53"/>
      <c r="AK21" s="56"/>
      <c r="AL21" s="53"/>
      <c r="AM21" s="53"/>
      <c r="AN21" s="53"/>
      <c r="AO21" s="56"/>
      <c r="AP21" s="53"/>
      <c r="AQ21" s="53"/>
      <c r="AR21" s="53"/>
      <c r="AS21" s="53"/>
      <c r="AT21" s="57"/>
      <c r="AU21" s="57"/>
      <c r="AV21" s="57"/>
    </row>
    <row r="22" spans="1:49" s="59" customFormat="1" ht="39.6" x14ac:dyDescent="0.3">
      <c r="A22" s="46" t="s">
        <v>385</v>
      </c>
      <c r="B22" s="30" t="s">
        <v>386</v>
      </c>
      <c r="C22" s="32" t="s">
        <v>384</v>
      </c>
      <c r="D22" s="41">
        <v>2</v>
      </c>
      <c r="E22" s="67"/>
      <c r="F22" s="48">
        <f t="shared" si="0"/>
        <v>0</v>
      </c>
      <c r="G22" s="51"/>
      <c r="H22" s="58"/>
      <c r="N22" s="60"/>
      <c r="Q22" s="60"/>
      <c r="W22" s="61"/>
      <c r="Z22" s="58"/>
      <c r="AC22" s="60"/>
      <c r="AF22" s="60"/>
      <c r="AH22" s="55"/>
      <c r="AI22" s="55"/>
      <c r="AJ22" s="55"/>
      <c r="AK22" s="55"/>
      <c r="AL22" s="55"/>
      <c r="AN22" s="60"/>
      <c r="AR22" s="60"/>
    </row>
    <row r="23" spans="1:49" s="31" customFormat="1" ht="15.6" x14ac:dyDescent="0.25">
      <c r="A23" s="47"/>
      <c r="B23" s="25" t="s">
        <v>214</v>
      </c>
      <c r="C23" s="65"/>
      <c r="D23" s="66"/>
      <c r="E23" s="33"/>
      <c r="F23" s="68">
        <f>SUM(F10:F22)</f>
        <v>0</v>
      </c>
      <c r="G23" s="34"/>
    </row>
    <row r="24" spans="1:49" s="31" customFormat="1" ht="17.399999999999999" x14ac:dyDescent="0.25">
      <c r="A24" s="45"/>
      <c r="B24" s="15" t="s">
        <v>215</v>
      </c>
      <c r="C24" s="16"/>
      <c r="D24" s="40"/>
      <c r="E24" s="17"/>
      <c r="F24" s="17"/>
      <c r="G24" s="44"/>
    </row>
    <row r="25" spans="1:49" s="50" customFormat="1" ht="39.6" x14ac:dyDescent="0.3">
      <c r="A25" s="46" t="s">
        <v>387</v>
      </c>
      <c r="B25" s="30" t="s">
        <v>388</v>
      </c>
      <c r="C25" s="32" t="s">
        <v>384</v>
      </c>
      <c r="D25" s="41">
        <v>1</v>
      </c>
      <c r="E25" s="67"/>
      <c r="F25" s="48">
        <f t="shared" ref="F25:F30" si="1">SUM(D25)*E25</f>
        <v>0</v>
      </c>
      <c r="G25" s="49"/>
    </row>
    <row r="26" spans="1:49" s="50" customFormat="1" ht="39.6" x14ac:dyDescent="0.3">
      <c r="A26" s="46" t="s">
        <v>389</v>
      </c>
      <c r="B26" s="30" t="s">
        <v>390</v>
      </c>
      <c r="C26" s="32" t="s">
        <v>384</v>
      </c>
      <c r="D26" s="41">
        <v>3</v>
      </c>
      <c r="E26" s="67"/>
      <c r="F26" s="48">
        <f t="shared" si="1"/>
        <v>0</v>
      </c>
      <c r="G26" s="49"/>
    </row>
    <row r="27" spans="1:49" s="50" customFormat="1" ht="39.6" x14ac:dyDescent="0.3">
      <c r="A27" s="46" t="s">
        <v>391</v>
      </c>
      <c r="B27" s="30" t="s">
        <v>392</v>
      </c>
      <c r="C27" s="32" t="s">
        <v>384</v>
      </c>
      <c r="D27" s="41">
        <v>3</v>
      </c>
      <c r="E27" s="67"/>
      <c r="F27" s="48">
        <f t="shared" si="1"/>
        <v>0</v>
      </c>
      <c r="G27" s="49"/>
    </row>
    <row r="28" spans="1:49" s="50" customFormat="1" ht="39.6" x14ac:dyDescent="0.3">
      <c r="A28" s="46" t="s">
        <v>393</v>
      </c>
      <c r="B28" s="30" t="s">
        <v>394</v>
      </c>
      <c r="C28" s="32" t="s">
        <v>384</v>
      </c>
      <c r="D28" s="41">
        <v>2</v>
      </c>
      <c r="E28" s="67"/>
      <c r="F28" s="48">
        <f t="shared" si="1"/>
        <v>0</v>
      </c>
      <c r="G28" s="49"/>
    </row>
    <row r="29" spans="1:49" s="50" customFormat="1" ht="39.6" x14ac:dyDescent="0.3">
      <c r="A29" s="46" t="s">
        <v>395</v>
      </c>
      <c r="B29" s="30" t="s">
        <v>396</v>
      </c>
      <c r="C29" s="32" t="s">
        <v>384</v>
      </c>
      <c r="D29" s="41">
        <v>2</v>
      </c>
      <c r="E29" s="67"/>
      <c r="F29" s="48">
        <f t="shared" si="1"/>
        <v>0</v>
      </c>
      <c r="G29" s="49"/>
    </row>
    <row r="30" spans="1:49" s="50" customFormat="1" ht="39.6" x14ac:dyDescent="0.3">
      <c r="A30" s="46" t="s">
        <v>397</v>
      </c>
      <c r="B30" s="30" t="s">
        <v>398</v>
      </c>
      <c r="C30" s="32" t="s">
        <v>384</v>
      </c>
      <c r="D30" s="41">
        <v>3</v>
      </c>
      <c r="E30" s="67"/>
      <c r="F30" s="48">
        <f t="shared" si="1"/>
        <v>0</v>
      </c>
      <c r="G30" s="49"/>
    </row>
    <row r="31" spans="1:49" s="35" customFormat="1" ht="15.6" x14ac:dyDescent="0.25">
      <c r="A31" s="47"/>
      <c r="B31" s="25" t="s">
        <v>216</v>
      </c>
      <c r="C31" s="65"/>
      <c r="D31" s="66"/>
      <c r="E31" s="33"/>
      <c r="F31" s="68">
        <f>SUM(F25:F30)</f>
        <v>0</v>
      </c>
      <c r="G31" s="36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</row>
    <row r="32" spans="1:49" s="31" customFormat="1" ht="17.399999999999999" x14ac:dyDescent="0.25">
      <c r="A32" s="45"/>
      <c r="B32" s="15" t="s">
        <v>217</v>
      </c>
      <c r="C32" s="16"/>
      <c r="D32" s="40"/>
      <c r="E32" s="17"/>
      <c r="F32" s="17"/>
      <c r="G32" s="44"/>
    </row>
    <row r="33" spans="1:49" s="50" customFormat="1" ht="39.6" x14ac:dyDescent="0.3">
      <c r="A33" s="46" t="s">
        <v>399</v>
      </c>
      <c r="B33" s="30" t="s">
        <v>400</v>
      </c>
      <c r="C33" s="32" t="s">
        <v>401</v>
      </c>
      <c r="D33" s="41">
        <v>3</v>
      </c>
      <c r="E33" s="67"/>
      <c r="F33" s="48">
        <f t="shared" ref="F33:F44" si="2">SUM(D33)*E33</f>
        <v>0</v>
      </c>
      <c r="G33" s="49"/>
      <c r="AW33" s="62"/>
    </row>
    <row r="34" spans="1:49" s="50" customFormat="1" ht="39.6" x14ac:dyDescent="0.3">
      <c r="A34" s="46" t="s">
        <v>402</v>
      </c>
      <c r="B34" s="30" t="s">
        <v>403</v>
      </c>
      <c r="C34" s="32" t="s">
        <v>401</v>
      </c>
      <c r="D34" s="41">
        <v>2</v>
      </c>
      <c r="E34" s="67"/>
      <c r="F34" s="48">
        <f t="shared" si="2"/>
        <v>0</v>
      </c>
      <c r="G34" s="49"/>
      <c r="AW34" s="62"/>
    </row>
    <row r="35" spans="1:49" s="50" customFormat="1" ht="39.6" x14ac:dyDescent="0.3">
      <c r="A35" s="46" t="s">
        <v>404</v>
      </c>
      <c r="B35" s="30" t="s">
        <v>405</v>
      </c>
      <c r="C35" s="32" t="s">
        <v>401</v>
      </c>
      <c r="D35" s="41">
        <v>1</v>
      </c>
      <c r="E35" s="67"/>
      <c r="F35" s="48">
        <f t="shared" si="2"/>
        <v>0</v>
      </c>
      <c r="G35" s="49"/>
      <c r="AW35" s="62"/>
    </row>
    <row r="36" spans="1:49" s="50" customFormat="1" ht="39.6" x14ac:dyDescent="0.3">
      <c r="A36" s="46" t="s">
        <v>406</v>
      </c>
      <c r="B36" s="30" t="s">
        <v>407</v>
      </c>
      <c r="C36" s="32" t="s">
        <v>401</v>
      </c>
      <c r="D36" s="41">
        <v>2</v>
      </c>
      <c r="E36" s="67"/>
      <c r="F36" s="48">
        <f t="shared" si="2"/>
        <v>0</v>
      </c>
      <c r="G36" s="49"/>
      <c r="AW36" s="62"/>
    </row>
    <row r="37" spans="1:49" s="50" customFormat="1" ht="39.6" x14ac:dyDescent="0.3">
      <c r="A37" s="46" t="s">
        <v>408</v>
      </c>
      <c r="B37" s="30" t="s">
        <v>409</v>
      </c>
      <c r="C37" s="32" t="s">
        <v>401</v>
      </c>
      <c r="D37" s="41">
        <v>1</v>
      </c>
      <c r="E37" s="67"/>
      <c r="F37" s="48">
        <f t="shared" si="2"/>
        <v>0</v>
      </c>
      <c r="G37" s="49"/>
      <c r="AW37" s="62"/>
    </row>
    <row r="38" spans="1:49" s="50" customFormat="1" ht="39.6" x14ac:dyDescent="0.3">
      <c r="A38" s="46" t="s">
        <v>410</v>
      </c>
      <c r="B38" s="30" t="s">
        <v>411</v>
      </c>
      <c r="C38" s="32" t="s">
        <v>401</v>
      </c>
      <c r="D38" s="41">
        <v>1</v>
      </c>
      <c r="E38" s="67"/>
      <c r="F38" s="48">
        <f t="shared" si="2"/>
        <v>0</v>
      </c>
      <c r="G38" s="49"/>
      <c r="AW38" s="62"/>
    </row>
    <row r="39" spans="1:49" s="50" customFormat="1" ht="39.6" x14ac:dyDescent="0.3">
      <c r="A39" s="46" t="s">
        <v>412</v>
      </c>
      <c r="B39" s="30" t="s">
        <v>413</v>
      </c>
      <c r="C39" s="32" t="s">
        <v>401</v>
      </c>
      <c r="D39" s="41">
        <v>1</v>
      </c>
      <c r="E39" s="67"/>
      <c r="F39" s="48">
        <f t="shared" si="2"/>
        <v>0</v>
      </c>
      <c r="G39" s="49"/>
      <c r="AW39" s="62"/>
    </row>
    <row r="40" spans="1:49" s="50" customFormat="1" ht="39.6" x14ac:dyDescent="0.3">
      <c r="A40" s="46" t="s">
        <v>414</v>
      </c>
      <c r="B40" s="30" t="s">
        <v>415</v>
      </c>
      <c r="C40" s="32" t="s">
        <v>401</v>
      </c>
      <c r="D40" s="41">
        <v>1</v>
      </c>
      <c r="E40" s="67"/>
      <c r="F40" s="48">
        <f t="shared" si="2"/>
        <v>0</v>
      </c>
      <c r="G40" s="49"/>
      <c r="AW40" s="62"/>
    </row>
    <row r="41" spans="1:49" s="50" customFormat="1" ht="39.6" x14ac:dyDescent="0.3">
      <c r="A41" s="46" t="s">
        <v>416</v>
      </c>
      <c r="B41" s="30" t="s">
        <v>417</v>
      </c>
      <c r="C41" s="32" t="s">
        <v>401</v>
      </c>
      <c r="D41" s="41">
        <v>1</v>
      </c>
      <c r="E41" s="67"/>
      <c r="F41" s="48">
        <f t="shared" si="2"/>
        <v>0</v>
      </c>
      <c r="G41" s="49"/>
      <c r="AW41" s="62"/>
    </row>
    <row r="42" spans="1:49" s="50" customFormat="1" ht="39.6" x14ac:dyDescent="0.3">
      <c r="A42" s="46" t="s">
        <v>418</v>
      </c>
      <c r="B42" s="30" t="s">
        <v>419</v>
      </c>
      <c r="C42" s="32" t="s">
        <v>401</v>
      </c>
      <c r="D42" s="41">
        <v>1</v>
      </c>
      <c r="E42" s="67"/>
      <c r="F42" s="48">
        <f t="shared" si="2"/>
        <v>0</v>
      </c>
      <c r="G42" s="49"/>
      <c r="AW42" s="62"/>
    </row>
    <row r="43" spans="1:49" s="50" customFormat="1" ht="39.6" x14ac:dyDescent="0.3">
      <c r="A43" s="46" t="s">
        <v>420</v>
      </c>
      <c r="B43" s="30" t="s">
        <v>421</v>
      </c>
      <c r="C43" s="32" t="s">
        <v>401</v>
      </c>
      <c r="D43" s="41">
        <v>2</v>
      </c>
      <c r="E43" s="67"/>
      <c r="F43" s="48">
        <f t="shared" si="2"/>
        <v>0</v>
      </c>
      <c r="G43" s="49"/>
      <c r="AW43" s="62"/>
    </row>
    <row r="44" spans="1:49" s="50" customFormat="1" ht="39.6" x14ac:dyDescent="0.3">
      <c r="A44" s="46" t="s">
        <v>422</v>
      </c>
      <c r="B44" s="30" t="s">
        <v>423</v>
      </c>
      <c r="C44" s="32" t="s">
        <v>401</v>
      </c>
      <c r="D44" s="41">
        <v>1</v>
      </c>
      <c r="E44" s="67"/>
      <c r="F44" s="48">
        <f t="shared" si="2"/>
        <v>0</v>
      </c>
      <c r="G44" s="49"/>
      <c r="AW44" s="62"/>
    </row>
    <row r="45" spans="1:49" s="35" customFormat="1" ht="15.6" x14ac:dyDescent="0.25">
      <c r="A45" s="47"/>
      <c r="B45" s="25" t="s">
        <v>218</v>
      </c>
      <c r="C45" s="65"/>
      <c r="D45" s="66"/>
      <c r="E45" s="33"/>
      <c r="F45" s="68">
        <f>SUM(F33:F44)</f>
        <v>0</v>
      </c>
      <c r="G45" s="36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</row>
    <row r="46" spans="1:49" s="31" customFormat="1" ht="17.399999999999999" x14ac:dyDescent="0.25">
      <c r="A46" s="45"/>
      <c r="B46" s="15" t="s">
        <v>219</v>
      </c>
      <c r="C46" s="16"/>
      <c r="D46" s="40"/>
      <c r="E46" s="17"/>
      <c r="F46" s="17"/>
      <c r="G46" s="44"/>
    </row>
    <row r="47" spans="1:49" s="50" customFormat="1" ht="39.6" x14ac:dyDescent="0.3">
      <c r="A47" s="46" t="s">
        <v>30</v>
      </c>
      <c r="B47" s="30" t="s">
        <v>265</v>
      </c>
      <c r="C47" s="32" t="s">
        <v>31</v>
      </c>
      <c r="D47" s="41">
        <v>29</v>
      </c>
      <c r="E47" s="67"/>
      <c r="F47" s="48">
        <f t="shared" ref="F47:F57" si="3">SUM(D47)*E47</f>
        <v>0</v>
      </c>
      <c r="G47" s="49"/>
    </row>
    <row r="48" spans="1:49" s="50" customFormat="1" ht="39.6" x14ac:dyDescent="0.3">
      <c r="A48" s="46" t="s">
        <v>32</v>
      </c>
      <c r="B48" s="30" t="s">
        <v>424</v>
      </c>
      <c r="C48" s="32" t="s">
        <v>31</v>
      </c>
      <c r="D48" s="41">
        <v>22</v>
      </c>
      <c r="E48" s="67"/>
      <c r="F48" s="48">
        <f t="shared" si="3"/>
        <v>0</v>
      </c>
      <c r="G48" s="49"/>
    </row>
    <row r="49" spans="1:48" s="50" customFormat="1" ht="39.6" x14ac:dyDescent="0.3">
      <c r="A49" s="46" t="s">
        <v>425</v>
      </c>
      <c r="B49" s="30" t="s">
        <v>426</v>
      </c>
      <c r="C49" s="32" t="s">
        <v>31</v>
      </c>
      <c r="D49" s="41">
        <v>32</v>
      </c>
      <c r="E49" s="67"/>
      <c r="F49" s="48">
        <f t="shared" si="3"/>
        <v>0</v>
      </c>
      <c r="G49" s="49"/>
    </row>
    <row r="50" spans="1:48" s="50" customFormat="1" ht="39.6" x14ac:dyDescent="0.3">
      <c r="A50" s="46" t="s">
        <v>427</v>
      </c>
      <c r="B50" s="30" t="s">
        <v>428</v>
      </c>
      <c r="C50" s="32" t="s">
        <v>31</v>
      </c>
      <c r="D50" s="41">
        <v>20</v>
      </c>
      <c r="E50" s="67"/>
      <c r="F50" s="48">
        <f t="shared" si="3"/>
        <v>0</v>
      </c>
      <c r="G50" s="49"/>
    </row>
    <row r="51" spans="1:48" s="50" customFormat="1" ht="39.6" x14ac:dyDescent="0.3">
      <c r="A51" s="46" t="s">
        <v>33</v>
      </c>
      <c r="B51" s="30" t="s">
        <v>266</v>
      </c>
      <c r="C51" s="32" t="s">
        <v>31</v>
      </c>
      <c r="D51" s="41">
        <v>52</v>
      </c>
      <c r="E51" s="67"/>
      <c r="F51" s="48">
        <f t="shared" si="3"/>
        <v>0</v>
      </c>
      <c r="G51" s="49"/>
    </row>
    <row r="52" spans="1:48" s="50" customFormat="1" ht="39.6" x14ac:dyDescent="0.3">
      <c r="A52" s="46" t="s">
        <v>34</v>
      </c>
      <c r="B52" s="30" t="s">
        <v>267</v>
      </c>
      <c r="C52" s="32" t="s">
        <v>31</v>
      </c>
      <c r="D52" s="41">
        <v>62</v>
      </c>
      <c r="E52" s="67"/>
      <c r="F52" s="48">
        <f t="shared" si="3"/>
        <v>0</v>
      </c>
      <c r="G52" s="49"/>
    </row>
    <row r="53" spans="1:48" s="50" customFormat="1" ht="39.6" x14ac:dyDescent="0.3">
      <c r="A53" s="46" t="s">
        <v>35</v>
      </c>
      <c r="B53" s="30" t="s">
        <v>268</v>
      </c>
      <c r="C53" s="32" t="s">
        <v>31</v>
      </c>
      <c r="D53" s="41">
        <v>55</v>
      </c>
      <c r="E53" s="67"/>
      <c r="F53" s="48">
        <f t="shared" si="3"/>
        <v>0</v>
      </c>
      <c r="G53" s="49"/>
    </row>
    <row r="54" spans="1:48" s="50" customFormat="1" ht="39.6" x14ac:dyDescent="0.3">
      <c r="A54" s="46" t="s">
        <v>36</v>
      </c>
      <c r="B54" s="30" t="s">
        <v>269</v>
      </c>
      <c r="C54" s="32" t="s">
        <v>31</v>
      </c>
      <c r="D54" s="41">
        <v>20</v>
      </c>
      <c r="E54" s="67"/>
      <c r="F54" s="48">
        <f t="shared" si="3"/>
        <v>0</v>
      </c>
      <c r="G54" s="49"/>
    </row>
    <row r="55" spans="1:48" s="50" customFormat="1" ht="39.6" x14ac:dyDescent="0.3">
      <c r="A55" s="46" t="s">
        <v>37</v>
      </c>
      <c r="B55" s="30" t="s">
        <v>270</v>
      </c>
      <c r="C55" s="32" t="s">
        <v>31</v>
      </c>
      <c r="D55" s="41">
        <v>46</v>
      </c>
      <c r="E55" s="67"/>
      <c r="F55" s="48">
        <f t="shared" si="3"/>
        <v>0</v>
      </c>
      <c r="G55" s="49"/>
    </row>
    <row r="56" spans="1:48" s="50" customFormat="1" ht="39.6" x14ac:dyDescent="0.3">
      <c r="A56" s="46" t="s">
        <v>38</v>
      </c>
      <c r="B56" s="30" t="s">
        <v>271</v>
      </c>
      <c r="C56" s="32" t="s">
        <v>31</v>
      </c>
      <c r="D56" s="41">
        <v>26</v>
      </c>
      <c r="E56" s="67"/>
      <c r="F56" s="48">
        <f t="shared" si="3"/>
        <v>0</v>
      </c>
      <c r="G56" s="49"/>
    </row>
    <row r="57" spans="1:48" s="50" customFormat="1" ht="39.6" x14ac:dyDescent="0.3">
      <c r="A57" s="46" t="s">
        <v>39</v>
      </c>
      <c r="B57" s="30" t="s">
        <v>272</v>
      </c>
      <c r="C57" s="32" t="s">
        <v>31</v>
      </c>
      <c r="D57" s="41">
        <v>59</v>
      </c>
      <c r="E57" s="67"/>
      <c r="F57" s="48">
        <f t="shared" si="3"/>
        <v>0</v>
      </c>
      <c r="G57" s="49"/>
    </row>
    <row r="58" spans="1:48" ht="15.6" x14ac:dyDescent="0.3">
      <c r="A58" s="47"/>
      <c r="B58" s="25" t="s">
        <v>220</v>
      </c>
      <c r="C58" s="65"/>
      <c r="D58" s="66"/>
      <c r="E58" s="33"/>
      <c r="F58" s="68">
        <f>SUM(F47:F57)</f>
        <v>0</v>
      </c>
      <c r="G58" s="18"/>
      <c r="H58" s="21"/>
      <c r="I58" s="19"/>
      <c r="J58" s="19"/>
      <c r="K58" s="20"/>
      <c r="L58" s="19"/>
      <c r="M58" s="19"/>
      <c r="N58" s="19"/>
      <c r="O58" s="19"/>
      <c r="P58" s="19"/>
      <c r="Q58" s="21"/>
      <c r="R58" s="19"/>
      <c r="S58" s="19"/>
      <c r="T58" s="21"/>
      <c r="U58" s="19"/>
      <c r="V58" s="19"/>
      <c r="W58" s="20"/>
      <c r="X58" s="19"/>
      <c r="Y58" s="19"/>
      <c r="Z58" s="21"/>
      <c r="AA58" s="19"/>
      <c r="AB58" s="19"/>
      <c r="AC58" s="21"/>
      <c r="AD58" s="19"/>
      <c r="AJ58" s="19"/>
      <c r="AK58" s="22"/>
      <c r="AL58" s="19"/>
      <c r="AM58" s="19"/>
      <c r="AN58" s="19"/>
      <c r="AO58" s="22"/>
      <c r="AP58" s="19"/>
      <c r="AQ58" s="19"/>
      <c r="AR58" s="19"/>
      <c r="AS58" s="19"/>
      <c r="AT58" s="23"/>
      <c r="AU58" s="23"/>
      <c r="AV58" s="23"/>
    </row>
    <row r="59" spans="1:48" s="5" customFormat="1" ht="17.399999999999999" x14ac:dyDescent="0.3">
      <c r="A59" s="45"/>
      <c r="B59" s="15" t="s">
        <v>221</v>
      </c>
      <c r="C59" s="16"/>
      <c r="D59" s="40"/>
      <c r="E59" s="17"/>
      <c r="F59" s="17"/>
      <c r="G59" s="44"/>
      <c r="H59" s="9"/>
      <c r="N59" s="8"/>
      <c r="Q59" s="8"/>
      <c r="W59" s="10"/>
      <c r="Z59" s="9"/>
      <c r="AC59" s="8"/>
      <c r="AF59" s="8"/>
      <c r="AH59"/>
      <c r="AI59"/>
      <c r="AJ59"/>
      <c r="AK59"/>
      <c r="AL59"/>
      <c r="AN59" s="8"/>
      <c r="AR59" s="8"/>
    </row>
    <row r="60" spans="1:48" s="50" customFormat="1" ht="52.8" x14ac:dyDescent="0.3">
      <c r="A60" s="46" t="s">
        <v>40</v>
      </c>
      <c r="B60" s="30" t="s">
        <v>273</v>
      </c>
      <c r="C60" s="32" t="s">
        <v>3</v>
      </c>
      <c r="D60" s="41">
        <v>11</v>
      </c>
      <c r="E60" s="67"/>
      <c r="F60" s="48">
        <f t="shared" ref="F60:F65" si="4">SUM(D60)*E60</f>
        <v>0</v>
      </c>
      <c r="G60" s="49"/>
    </row>
    <row r="61" spans="1:48" s="50" customFormat="1" ht="52.8" x14ac:dyDescent="0.3">
      <c r="A61" s="46" t="s">
        <v>41</v>
      </c>
      <c r="B61" s="30" t="s">
        <v>274</v>
      </c>
      <c r="C61" s="32" t="s">
        <v>3</v>
      </c>
      <c r="D61" s="41">
        <v>7</v>
      </c>
      <c r="E61" s="67"/>
      <c r="F61" s="48">
        <f t="shared" si="4"/>
        <v>0</v>
      </c>
      <c r="G61" s="49"/>
    </row>
    <row r="62" spans="1:48" s="50" customFormat="1" ht="52.8" x14ac:dyDescent="0.3">
      <c r="A62" s="46" t="s">
        <v>42</v>
      </c>
      <c r="B62" s="30" t="s">
        <v>244</v>
      </c>
      <c r="C62" s="32" t="s">
        <v>3</v>
      </c>
      <c r="D62" s="41">
        <v>11</v>
      </c>
      <c r="E62" s="67"/>
      <c r="F62" s="48">
        <f t="shared" si="4"/>
        <v>0</v>
      </c>
      <c r="G62" s="49"/>
    </row>
    <row r="63" spans="1:48" s="50" customFormat="1" ht="52.8" x14ac:dyDescent="0.3">
      <c r="A63" s="46" t="s">
        <v>43</v>
      </c>
      <c r="B63" s="30" t="s">
        <v>283</v>
      </c>
      <c r="C63" s="32" t="s">
        <v>3</v>
      </c>
      <c r="D63" s="41">
        <v>4</v>
      </c>
      <c r="E63" s="67"/>
      <c r="F63" s="48">
        <f t="shared" si="4"/>
        <v>0</v>
      </c>
      <c r="G63" s="49"/>
    </row>
    <row r="64" spans="1:48" s="50" customFormat="1" ht="52.8" x14ac:dyDescent="0.3">
      <c r="A64" s="46" t="s">
        <v>429</v>
      </c>
      <c r="B64" s="30" t="s">
        <v>430</v>
      </c>
      <c r="C64" s="32" t="s">
        <v>3</v>
      </c>
      <c r="D64" s="41">
        <v>4</v>
      </c>
      <c r="E64" s="67"/>
      <c r="F64" s="48">
        <f t="shared" si="4"/>
        <v>0</v>
      </c>
      <c r="G64" s="49"/>
    </row>
    <row r="65" spans="1:49" s="50" customFormat="1" ht="52.8" x14ac:dyDescent="0.3">
      <c r="A65" s="46" t="s">
        <v>431</v>
      </c>
      <c r="B65" s="30" t="s">
        <v>432</v>
      </c>
      <c r="C65" s="32" t="s">
        <v>3</v>
      </c>
      <c r="D65" s="41">
        <v>4</v>
      </c>
      <c r="E65" s="67"/>
      <c r="F65" s="48">
        <f t="shared" si="4"/>
        <v>0</v>
      </c>
      <c r="G65" s="49"/>
    </row>
    <row r="66" spans="1:49" s="35" customFormat="1" ht="15.6" x14ac:dyDescent="0.25">
      <c r="A66" s="47"/>
      <c r="B66" s="25" t="s">
        <v>222</v>
      </c>
      <c r="C66" s="65"/>
      <c r="D66" s="66"/>
      <c r="E66" s="33"/>
      <c r="F66" s="68">
        <f>SUM(F60:F65)</f>
        <v>0</v>
      </c>
      <c r="G66" s="34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</row>
    <row r="67" spans="1:49" s="35" customFormat="1" ht="17.399999999999999" x14ac:dyDescent="0.25">
      <c r="A67" s="45"/>
      <c r="B67" s="15" t="s">
        <v>223</v>
      </c>
      <c r="C67" s="16"/>
      <c r="D67" s="40"/>
      <c r="E67" s="17"/>
      <c r="F67" s="17"/>
      <c r="G67" s="4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</row>
    <row r="68" spans="1:49" s="31" customFormat="1" ht="26.4" x14ac:dyDescent="0.25">
      <c r="A68" s="46" t="s">
        <v>54</v>
      </c>
      <c r="B68" s="30" t="s">
        <v>284</v>
      </c>
      <c r="C68" s="32" t="s">
        <v>55</v>
      </c>
      <c r="D68" s="41">
        <v>18</v>
      </c>
      <c r="E68" s="67"/>
      <c r="F68" s="48">
        <f t="shared" ref="F68:F75" si="5">SUM(D68)*E68</f>
        <v>0</v>
      </c>
      <c r="G68" s="34"/>
    </row>
    <row r="69" spans="1:49" s="31" customFormat="1" ht="39.6" x14ac:dyDescent="0.25">
      <c r="A69" s="46" t="s">
        <v>56</v>
      </c>
      <c r="B69" s="30" t="s">
        <v>285</v>
      </c>
      <c r="C69" s="32" t="s">
        <v>55</v>
      </c>
      <c r="D69" s="41">
        <v>13</v>
      </c>
      <c r="E69" s="67"/>
      <c r="F69" s="48">
        <f t="shared" si="5"/>
        <v>0</v>
      </c>
      <c r="G69" s="34"/>
    </row>
    <row r="70" spans="1:49" s="31" customFormat="1" ht="39.6" x14ac:dyDescent="0.25">
      <c r="A70" s="46" t="s">
        <v>57</v>
      </c>
      <c r="B70" s="30" t="s">
        <v>286</v>
      </c>
      <c r="C70" s="32" t="s">
        <v>55</v>
      </c>
      <c r="D70" s="41">
        <v>14</v>
      </c>
      <c r="E70" s="67"/>
      <c r="F70" s="48">
        <f t="shared" si="5"/>
        <v>0</v>
      </c>
      <c r="G70" s="34"/>
    </row>
    <row r="71" spans="1:49" s="31" customFormat="1" ht="39.6" x14ac:dyDescent="0.25">
      <c r="A71" s="46" t="s">
        <v>58</v>
      </c>
      <c r="B71" s="30" t="s">
        <v>287</v>
      </c>
      <c r="C71" s="32" t="s">
        <v>55</v>
      </c>
      <c r="D71" s="41">
        <v>15</v>
      </c>
      <c r="E71" s="67"/>
      <c r="F71" s="48">
        <f t="shared" si="5"/>
        <v>0</v>
      </c>
      <c r="G71" s="34"/>
    </row>
    <row r="72" spans="1:49" s="31" customFormat="1" ht="39.6" x14ac:dyDescent="0.25">
      <c r="A72" s="46" t="s">
        <v>59</v>
      </c>
      <c r="B72" s="30" t="s">
        <v>288</v>
      </c>
      <c r="C72" s="32" t="s">
        <v>55</v>
      </c>
      <c r="D72" s="41">
        <v>23</v>
      </c>
      <c r="E72" s="67"/>
      <c r="F72" s="48">
        <f t="shared" si="5"/>
        <v>0</v>
      </c>
      <c r="G72" s="34"/>
    </row>
    <row r="73" spans="1:49" s="31" customFormat="1" ht="39.6" x14ac:dyDescent="0.25">
      <c r="A73" s="46" t="s">
        <v>60</v>
      </c>
      <c r="B73" s="30" t="s">
        <v>289</v>
      </c>
      <c r="C73" s="32" t="s">
        <v>55</v>
      </c>
      <c r="D73" s="41">
        <v>9</v>
      </c>
      <c r="E73" s="67"/>
      <c r="F73" s="48">
        <f t="shared" si="5"/>
        <v>0</v>
      </c>
      <c r="G73" s="34"/>
    </row>
    <row r="74" spans="1:49" s="31" customFormat="1" ht="39.6" x14ac:dyDescent="0.25">
      <c r="A74" s="46" t="s">
        <v>61</v>
      </c>
      <c r="B74" s="30" t="s">
        <v>290</v>
      </c>
      <c r="C74" s="32" t="s">
        <v>55</v>
      </c>
      <c r="D74" s="41">
        <v>19</v>
      </c>
      <c r="E74" s="67"/>
      <c r="F74" s="48">
        <f t="shared" si="5"/>
        <v>0</v>
      </c>
      <c r="G74" s="34"/>
    </row>
    <row r="75" spans="1:49" s="31" customFormat="1" ht="39.6" x14ac:dyDescent="0.25">
      <c r="A75" s="46" t="s">
        <v>62</v>
      </c>
      <c r="B75" s="30" t="s">
        <v>291</v>
      </c>
      <c r="C75" s="32" t="s">
        <v>55</v>
      </c>
      <c r="D75" s="41">
        <v>11</v>
      </c>
      <c r="E75" s="67"/>
      <c r="F75" s="48">
        <f t="shared" si="5"/>
        <v>0</v>
      </c>
      <c r="G75" s="34"/>
    </row>
    <row r="76" spans="1:49" s="31" customFormat="1" ht="15.6" x14ac:dyDescent="0.25">
      <c r="A76" s="47"/>
      <c r="B76" s="25" t="s">
        <v>224</v>
      </c>
      <c r="C76" s="65"/>
      <c r="D76" s="66"/>
      <c r="E76" s="33"/>
      <c r="F76" s="68">
        <f>SUM(F68:F75)</f>
        <v>0</v>
      </c>
      <c r="G76" s="34"/>
    </row>
    <row r="77" spans="1:49" s="31" customFormat="1" ht="17.399999999999999" x14ac:dyDescent="0.25">
      <c r="A77" s="45"/>
      <c r="B77" s="15" t="s">
        <v>225</v>
      </c>
      <c r="C77" s="16"/>
      <c r="D77" s="40"/>
      <c r="E77" s="17"/>
      <c r="F77" s="17"/>
      <c r="G77" s="44"/>
    </row>
    <row r="78" spans="1:49" s="50" customFormat="1" ht="39.6" x14ac:dyDescent="0.3">
      <c r="A78" s="46" t="s">
        <v>134</v>
      </c>
      <c r="B78" s="30" t="s">
        <v>315</v>
      </c>
      <c r="C78" s="32" t="s">
        <v>123</v>
      </c>
      <c r="D78" s="41">
        <v>2</v>
      </c>
      <c r="E78" s="67"/>
      <c r="F78" s="48">
        <f t="shared" ref="F78:F86" si="6">SUM(D78)*E78</f>
        <v>0</v>
      </c>
      <c r="G78" s="49"/>
    </row>
    <row r="79" spans="1:49" s="50" customFormat="1" ht="39.6" x14ac:dyDescent="0.3">
      <c r="A79" s="46" t="s">
        <v>135</v>
      </c>
      <c r="B79" s="30" t="s">
        <v>316</v>
      </c>
      <c r="C79" s="32" t="s">
        <v>123</v>
      </c>
      <c r="D79" s="41">
        <v>2</v>
      </c>
      <c r="E79" s="67"/>
      <c r="F79" s="48">
        <f t="shared" si="6"/>
        <v>0</v>
      </c>
      <c r="G79" s="49"/>
    </row>
    <row r="80" spans="1:49" s="50" customFormat="1" ht="39.6" x14ac:dyDescent="0.3">
      <c r="A80" s="46" t="s">
        <v>136</v>
      </c>
      <c r="B80" s="30" t="s">
        <v>317</v>
      </c>
      <c r="C80" s="32" t="s">
        <v>123</v>
      </c>
      <c r="D80" s="41">
        <v>4</v>
      </c>
      <c r="E80" s="67"/>
      <c r="F80" s="48">
        <f t="shared" si="6"/>
        <v>0</v>
      </c>
      <c r="G80" s="49"/>
    </row>
    <row r="81" spans="1:7" s="50" customFormat="1" ht="39.6" x14ac:dyDescent="0.3">
      <c r="A81" s="46" t="s">
        <v>137</v>
      </c>
      <c r="B81" s="30" t="s">
        <v>318</v>
      </c>
      <c r="C81" s="32" t="s">
        <v>123</v>
      </c>
      <c r="D81" s="41">
        <v>6</v>
      </c>
      <c r="E81" s="67"/>
      <c r="F81" s="48">
        <f t="shared" si="6"/>
        <v>0</v>
      </c>
      <c r="G81" s="49"/>
    </row>
    <row r="82" spans="1:7" s="50" customFormat="1" ht="39.6" x14ac:dyDescent="0.3">
      <c r="A82" s="46" t="s">
        <v>138</v>
      </c>
      <c r="B82" s="30" t="s">
        <v>319</v>
      </c>
      <c r="C82" s="32" t="s">
        <v>123</v>
      </c>
      <c r="D82" s="41">
        <v>2</v>
      </c>
      <c r="E82" s="67"/>
      <c r="F82" s="48">
        <f t="shared" si="6"/>
        <v>0</v>
      </c>
      <c r="G82" s="49"/>
    </row>
    <row r="83" spans="1:7" s="50" customFormat="1" ht="39.6" x14ac:dyDescent="0.3">
      <c r="A83" s="46" t="s">
        <v>139</v>
      </c>
      <c r="B83" s="30" t="s">
        <v>320</v>
      </c>
      <c r="C83" s="32" t="s">
        <v>123</v>
      </c>
      <c r="D83" s="41">
        <v>4</v>
      </c>
      <c r="E83" s="67"/>
      <c r="F83" s="48">
        <f t="shared" si="6"/>
        <v>0</v>
      </c>
      <c r="G83" s="49"/>
    </row>
    <row r="84" spans="1:7" s="50" customFormat="1" ht="39.6" x14ac:dyDescent="0.3">
      <c r="A84" s="46" t="s">
        <v>140</v>
      </c>
      <c r="B84" s="30" t="s">
        <v>321</v>
      </c>
      <c r="C84" s="32" t="s">
        <v>123</v>
      </c>
      <c r="D84" s="41">
        <v>2</v>
      </c>
      <c r="E84" s="67"/>
      <c r="F84" s="48">
        <f t="shared" si="6"/>
        <v>0</v>
      </c>
      <c r="G84" s="49"/>
    </row>
    <row r="85" spans="1:7" s="50" customFormat="1" ht="39.6" x14ac:dyDescent="0.3">
      <c r="A85" s="46" t="s">
        <v>141</v>
      </c>
      <c r="B85" s="30" t="s">
        <v>322</v>
      </c>
      <c r="C85" s="32" t="s">
        <v>123</v>
      </c>
      <c r="D85" s="41">
        <v>2</v>
      </c>
      <c r="E85" s="67"/>
      <c r="F85" s="48">
        <f t="shared" si="6"/>
        <v>0</v>
      </c>
      <c r="G85" s="49"/>
    </row>
    <row r="86" spans="1:7" s="50" customFormat="1" ht="39.6" x14ac:dyDescent="0.3">
      <c r="A86" s="46" t="s">
        <v>142</v>
      </c>
      <c r="B86" s="30" t="s">
        <v>323</v>
      </c>
      <c r="C86" s="32" t="s">
        <v>123</v>
      </c>
      <c r="D86" s="41">
        <v>4</v>
      </c>
      <c r="E86" s="67"/>
      <c r="F86" s="48">
        <f t="shared" si="6"/>
        <v>0</v>
      </c>
      <c r="G86" s="49"/>
    </row>
    <row r="87" spans="1:7" s="31" customFormat="1" ht="15.6" x14ac:dyDescent="0.25">
      <c r="A87" s="47"/>
      <c r="B87" s="25" t="s">
        <v>226</v>
      </c>
      <c r="C87" s="65"/>
      <c r="D87" s="66"/>
      <c r="E87" s="33"/>
      <c r="F87" s="68">
        <f>SUM(F78:F86)</f>
        <v>0</v>
      </c>
      <c r="G87" s="34"/>
    </row>
    <row r="88" spans="1:7" s="31" customFormat="1" ht="17.399999999999999" x14ac:dyDescent="0.25">
      <c r="A88" s="45"/>
      <c r="B88" s="15" t="s">
        <v>433</v>
      </c>
      <c r="C88" s="16"/>
      <c r="D88" s="40"/>
      <c r="E88" s="17"/>
      <c r="F88" s="17"/>
      <c r="G88" s="44"/>
    </row>
    <row r="89" spans="1:7" s="50" customFormat="1" ht="26.4" x14ac:dyDescent="0.3">
      <c r="A89" s="46" t="s">
        <v>435</v>
      </c>
      <c r="B89" s="30" t="s">
        <v>436</v>
      </c>
      <c r="C89" s="32" t="s">
        <v>55</v>
      </c>
      <c r="D89" s="41">
        <v>10</v>
      </c>
      <c r="E89" s="67"/>
      <c r="F89" s="48">
        <f t="shared" ref="F89:F100" si="7">SUM(D89)*E89</f>
        <v>0</v>
      </c>
      <c r="G89" s="49"/>
    </row>
    <row r="90" spans="1:7" s="50" customFormat="1" ht="26.4" x14ac:dyDescent="0.3">
      <c r="A90" s="46" t="s">
        <v>437</v>
      </c>
      <c r="B90" s="30" t="s">
        <v>438</v>
      </c>
      <c r="C90" s="32" t="s">
        <v>55</v>
      </c>
      <c r="D90" s="41">
        <v>3</v>
      </c>
      <c r="E90" s="67"/>
      <c r="F90" s="48">
        <f t="shared" si="7"/>
        <v>0</v>
      </c>
      <c r="G90" s="49"/>
    </row>
    <row r="91" spans="1:7" s="50" customFormat="1" ht="26.4" x14ac:dyDescent="0.3">
      <c r="A91" s="46" t="s">
        <v>233</v>
      </c>
      <c r="B91" s="30" t="s">
        <v>293</v>
      </c>
      <c r="C91" s="32" t="s">
        <v>55</v>
      </c>
      <c r="D91" s="41">
        <v>5</v>
      </c>
      <c r="E91" s="67"/>
      <c r="F91" s="48">
        <f t="shared" si="7"/>
        <v>0</v>
      </c>
      <c r="G91" s="49"/>
    </row>
    <row r="92" spans="1:7" s="50" customFormat="1" ht="26.4" x14ac:dyDescent="0.3">
      <c r="A92" s="46" t="s">
        <v>93</v>
      </c>
      <c r="B92" s="30" t="s">
        <v>294</v>
      </c>
      <c r="C92" s="32" t="s">
        <v>55</v>
      </c>
      <c r="D92" s="41">
        <v>5</v>
      </c>
      <c r="E92" s="67"/>
      <c r="F92" s="48">
        <f t="shared" si="7"/>
        <v>0</v>
      </c>
      <c r="G92" s="49"/>
    </row>
    <row r="93" spans="1:7" s="50" customFormat="1" ht="26.4" x14ac:dyDescent="0.3">
      <c r="A93" s="46" t="s">
        <v>94</v>
      </c>
      <c r="B93" s="30" t="s">
        <v>295</v>
      </c>
      <c r="C93" s="32" t="s">
        <v>55</v>
      </c>
      <c r="D93" s="41">
        <v>6</v>
      </c>
      <c r="E93" s="67"/>
      <c r="F93" s="48">
        <f t="shared" si="7"/>
        <v>0</v>
      </c>
      <c r="G93" s="49"/>
    </row>
    <row r="94" spans="1:7" s="50" customFormat="1" ht="26.4" x14ac:dyDescent="0.3">
      <c r="A94" s="46" t="s">
        <v>95</v>
      </c>
      <c r="B94" s="30" t="s">
        <v>296</v>
      </c>
      <c r="C94" s="32" t="s">
        <v>55</v>
      </c>
      <c r="D94" s="41">
        <v>1</v>
      </c>
      <c r="E94" s="67"/>
      <c r="F94" s="48">
        <f t="shared" si="7"/>
        <v>0</v>
      </c>
      <c r="G94" s="49"/>
    </row>
    <row r="95" spans="1:7" s="50" customFormat="1" ht="39.6" x14ac:dyDescent="0.3">
      <c r="A95" s="46" t="s">
        <v>230</v>
      </c>
      <c r="B95" s="30" t="s">
        <v>297</v>
      </c>
      <c r="C95" s="32" t="s">
        <v>55</v>
      </c>
      <c r="D95" s="41">
        <v>1</v>
      </c>
      <c r="E95" s="67"/>
      <c r="F95" s="48">
        <f t="shared" si="7"/>
        <v>0</v>
      </c>
      <c r="G95" s="49"/>
    </row>
    <row r="96" spans="1:7" s="50" customFormat="1" ht="39.6" x14ac:dyDescent="0.3">
      <c r="A96" s="46" t="s">
        <v>231</v>
      </c>
      <c r="B96" s="30" t="s">
        <v>298</v>
      </c>
      <c r="C96" s="32" t="s">
        <v>55</v>
      </c>
      <c r="D96" s="41">
        <v>2</v>
      </c>
      <c r="E96" s="67"/>
      <c r="F96" s="48">
        <f t="shared" si="7"/>
        <v>0</v>
      </c>
      <c r="G96" s="49"/>
    </row>
    <row r="97" spans="1:7" s="50" customFormat="1" ht="26.4" x14ac:dyDescent="0.3">
      <c r="A97" s="46" t="s">
        <v>229</v>
      </c>
      <c r="B97" s="30" t="s">
        <v>299</v>
      </c>
      <c r="C97" s="32" t="s">
        <v>55</v>
      </c>
      <c r="D97" s="41">
        <v>1</v>
      </c>
      <c r="E97" s="67"/>
      <c r="F97" s="48">
        <f t="shared" si="7"/>
        <v>0</v>
      </c>
      <c r="G97" s="49"/>
    </row>
    <row r="98" spans="1:7" s="50" customFormat="1" ht="26.4" x14ac:dyDescent="0.3">
      <c r="A98" s="46" t="s">
        <v>96</v>
      </c>
      <c r="B98" s="30" t="s">
        <v>300</v>
      </c>
      <c r="C98" s="32" t="s">
        <v>55</v>
      </c>
      <c r="D98" s="41">
        <v>10</v>
      </c>
      <c r="E98" s="67"/>
      <c r="F98" s="48">
        <f t="shared" si="7"/>
        <v>0</v>
      </c>
      <c r="G98" s="49"/>
    </row>
    <row r="99" spans="1:7" s="50" customFormat="1" ht="26.4" x14ac:dyDescent="0.3">
      <c r="A99" s="46" t="s">
        <v>439</v>
      </c>
      <c r="B99" s="30" t="s">
        <v>440</v>
      </c>
      <c r="C99" s="32" t="s">
        <v>55</v>
      </c>
      <c r="D99" s="41">
        <v>2</v>
      </c>
      <c r="E99" s="67"/>
      <c r="F99" s="48">
        <f t="shared" si="7"/>
        <v>0</v>
      </c>
      <c r="G99" s="49"/>
    </row>
    <row r="100" spans="1:7" s="50" customFormat="1" ht="26.4" x14ac:dyDescent="0.3">
      <c r="A100" s="46" t="s">
        <v>232</v>
      </c>
      <c r="B100" s="30" t="s">
        <v>301</v>
      </c>
      <c r="C100" s="32" t="s">
        <v>55</v>
      </c>
      <c r="D100" s="41">
        <v>2</v>
      </c>
      <c r="E100" s="67"/>
      <c r="F100" s="48">
        <f t="shared" si="7"/>
        <v>0</v>
      </c>
      <c r="G100" s="49"/>
    </row>
    <row r="101" spans="1:7" s="31" customFormat="1" ht="15.6" x14ac:dyDescent="0.25">
      <c r="A101" s="47"/>
      <c r="B101" s="25" t="s">
        <v>434</v>
      </c>
      <c r="C101" s="65"/>
      <c r="D101" s="66"/>
      <c r="E101" s="33"/>
      <c r="F101" s="68">
        <f>SUM(F89:F100)</f>
        <v>0</v>
      </c>
      <c r="G101" s="34"/>
    </row>
    <row r="102" spans="1:7" s="31" customFormat="1" ht="17.399999999999999" x14ac:dyDescent="0.25">
      <c r="A102" s="45"/>
      <c r="B102" s="15" t="s">
        <v>457</v>
      </c>
      <c r="C102" s="16"/>
      <c r="D102" s="40"/>
      <c r="E102" s="17"/>
      <c r="F102" s="17"/>
      <c r="G102" s="44"/>
    </row>
    <row r="103" spans="1:7" s="50" customFormat="1" ht="26.4" x14ac:dyDescent="0.3">
      <c r="A103" s="46" t="s">
        <v>121</v>
      </c>
      <c r="B103" s="30" t="s">
        <v>305</v>
      </c>
      <c r="C103" s="32" t="s">
        <v>6</v>
      </c>
      <c r="D103" s="41">
        <v>7</v>
      </c>
      <c r="E103" s="67"/>
      <c r="F103" s="48">
        <f t="shared" ref="F103:F122" si="8">SUM(D103)*E103</f>
        <v>0</v>
      </c>
      <c r="G103" s="49"/>
    </row>
    <row r="104" spans="1:7" s="50" customFormat="1" ht="26.4" x14ac:dyDescent="0.3">
      <c r="A104" s="46" t="s">
        <v>122</v>
      </c>
      <c r="B104" s="30" t="s">
        <v>306</v>
      </c>
      <c r="C104" s="32" t="s">
        <v>123</v>
      </c>
      <c r="D104" s="41">
        <v>17</v>
      </c>
      <c r="E104" s="67"/>
      <c r="F104" s="48">
        <f t="shared" si="8"/>
        <v>0</v>
      </c>
      <c r="G104" s="49"/>
    </row>
    <row r="105" spans="1:7" s="50" customFormat="1" ht="26.4" x14ac:dyDescent="0.3">
      <c r="A105" s="46" t="s">
        <v>124</v>
      </c>
      <c r="B105" s="30" t="s">
        <v>307</v>
      </c>
      <c r="C105" s="32" t="s">
        <v>123</v>
      </c>
      <c r="D105" s="41">
        <v>10</v>
      </c>
      <c r="E105" s="67"/>
      <c r="F105" s="48">
        <f t="shared" si="8"/>
        <v>0</v>
      </c>
      <c r="G105" s="49"/>
    </row>
    <row r="106" spans="1:7" s="50" customFormat="1" ht="26.4" x14ac:dyDescent="0.3">
      <c r="A106" s="46" t="s">
        <v>441</v>
      </c>
      <c r="B106" s="30" t="s">
        <v>442</v>
      </c>
      <c r="C106" s="32" t="s">
        <v>123</v>
      </c>
      <c r="D106" s="41">
        <v>14</v>
      </c>
      <c r="E106" s="67"/>
      <c r="F106" s="48">
        <f t="shared" si="8"/>
        <v>0</v>
      </c>
      <c r="G106" s="49"/>
    </row>
    <row r="107" spans="1:7" s="50" customFormat="1" ht="26.4" x14ac:dyDescent="0.3">
      <c r="A107" s="46" t="s">
        <v>443</v>
      </c>
      <c r="B107" s="30" t="s">
        <v>444</v>
      </c>
      <c r="C107" s="32" t="s">
        <v>123</v>
      </c>
      <c r="D107" s="41">
        <v>9</v>
      </c>
      <c r="E107" s="67"/>
      <c r="F107" s="48">
        <f t="shared" si="8"/>
        <v>0</v>
      </c>
      <c r="G107" s="49"/>
    </row>
    <row r="108" spans="1:7" s="50" customFormat="1" ht="26.4" x14ac:dyDescent="0.3">
      <c r="A108" s="46" t="s">
        <v>125</v>
      </c>
      <c r="B108" s="30" t="s">
        <v>308</v>
      </c>
      <c r="C108" s="32" t="s">
        <v>123</v>
      </c>
      <c r="D108" s="41">
        <v>9</v>
      </c>
      <c r="E108" s="67"/>
      <c r="F108" s="48">
        <f t="shared" si="8"/>
        <v>0</v>
      </c>
      <c r="G108" s="49"/>
    </row>
    <row r="109" spans="1:7" s="50" customFormat="1" ht="26.4" x14ac:dyDescent="0.3">
      <c r="A109" s="46" t="s">
        <v>126</v>
      </c>
      <c r="B109" s="30" t="s">
        <v>245</v>
      </c>
      <c r="C109" s="32" t="s">
        <v>123</v>
      </c>
      <c r="D109" s="41">
        <v>9</v>
      </c>
      <c r="E109" s="67"/>
      <c r="F109" s="48">
        <f t="shared" si="8"/>
        <v>0</v>
      </c>
      <c r="G109" s="49"/>
    </row>
    <row r="110" spans="1:7" s="50" customFormat="1" ht="26.4" x14ac:dyDescent="0.3">
      <c r="A110" s="46" t="s">
        <v>445</v>
      </c>
      <c r="B110" s="30" t="s">
        <v>446</v>
      </c>
      <c r="C110" s="32" t="s">
        <v>123</v>
      </c>
      <c r="D110" s="41">
        <v>4</v>
      </c>
      <c r="E110" s="67"/>
      <c r="F110" s="48">
        <f t="shared" si="8"/>
        <v>0</v>
      </c>
      <c r="G110" s="49"/>
    </row>
    <row r="111" spans="1:7" s="50" customFormat="1" ht="26.4" x14ac:dyDescent="0.3">
      <c r="A111" s="46" t="s">
        <v>447</v>
      </c>
      <c r="B111" s="30" t="s">
        <v>448</v>
      </c>
      <c r="C111" s="32" t="s">
        <v>123</v>
      </c>
      <c r="D111" s="41">
        <v>9</v>
      </c>
      <c r="E111" s="67"/>
      <c r="F111" s="48">
        <f t="shared" si="8"/>
        <v>0</v>
      </c>
      <c r="G111" s="49"/>
    </row>
    <row r="112" spans="1:7" s="50" customFormat="1" ht="26.4" x14ac:dyDescent="0.3">
      <c r="A112" s="46" t="s">
        <v>449</v>
      </c>
      <c r="B112" s="30" t="s">
        <v>450</v>
      </c>
      <c r="C112" s="32" t="s">
        <v>123</v>
      </c>
      <c r="D112" s="41">
        <v>13</v>
      </c>
      <c r="E112" s="67"/>
      <c r="F112" s="48">
        <f t="shared" si="8"/>
        <v>0</v>
      </c>
      <c r="G112" s="49"/>
    </row>
    <row r="113" spans="1:7" s="50" customFormat="1" ht="26.4" x14ac:dyDescent="0.3">
      <c r="A113" s="46" t="s">
        <v>451</v>
      </c>
      <c r="B113" s="30" t="s">
        <v>452</v>
      </c>
      <c r="C113" s="32" t="s">
        <v>123</v>
      </c>
      <c r="D113" s="41">
        <v>10</v>
      </c>
      <c r="E113" s="67"/>
      <c r="F113" s="48">
        <f t="shared" si="8"/>
        <v>0</v>
      </c>
      <c r="G113" s="49"/>
    </row>
    <row r="114" spans="1:7" s="50" customFormat="1" ht="26.4" x14ac:dyDescent="0.3">
      <c r="A114" s="46" t="s">
        <v>453</v>
      </c>
      <c r="B114" s="30" t="s">
        <v>454</v>
      </c>
      <c r="C114" s="32" t="s">
        <v>123</v>
      </c>
      <c r="D114" s="41">
        <v>10</v>
      </c>
      <c r="E114" s="67"/>
      <c r="F114" s="48">
        <f t="shared" si="8"/>
        <v>0</v>
      </c>
      <c r="G114" s="49"/>
    </row>
    <row r="115" spans="1:7" s="50" customFormat="1" ht="26.4" x14ac:dyDescent="0.3">
      <c r="A115" s="46" t="s">
        <v>455</v>
      </c>
      <c r="B115" s="30" t="s">
        <v>456</v>
      </c>
      <c r="C115" s="32" t="s">
        <v>123</v>
      </c>
      <c r="D115" s="41">
        <v>5</v>
      </c>
      <c r="E115" s="67"/>
      <c r="F115" s="48">
        <f t="shared" si="8"/>
        <v>0</v>
      </c>
      <c r="G115" s="49"/>
    </row>
    <row r="116" spans="1:7" s="50" customFormat="1" ht="26.4" x14ac:dyDescent="0.3">
      <c r="A116" s="46" t="s">
        <v>127</v>
      </c>
      <c r="B116" s="30" t="s">
        <v>309</v>
      </c>
      <c r="C116" s="32" t="s">
        <v>123</v>
      </c>
      <c r="D116" s="41">
        <v>3</v>
      </c>
      <c r="E116" s="67"/>
      <c r="F116" s="48">
        <f t="shared" si="8"/>
        <v>0</v>
      </c>
      <c r="G116" s="49"/>
    </row>
    <row r="117" spans="1:7" s="50" customFormat="1" ht="26.4" x14ac:dyDescent="0.3">
      <c r="A117" s="46" t="s">
        <v>128</v>
      </c>
      <c r="B117" s="30" t="s">
        <v>310</v>
      </c>
      <c r="C117" s="32" t="s">
        <v>123</v>
      </c>
      <c r="D117" s="41">
        <v>3</v>
      </c>
      <c r="E117" s="67"/>
      <c r="F117" s="48">
        <f t="shared" si="8"/>
        <v>0</v>
      </c>
      <c r="G117" s="49"/>
    </row>
    <row r="118" spans="1:7" s="50" customFormat="1" ht="26.4" x14ac:dyDescent="0.3">
      <c r="A118" s="46" t="s">
        <v>129</v>
      </c>
      <c r="B118" s="30" t="s">
        <v>311</v>
      </c>
      <c r="C118" s="32" t="s">
        <v>123</v>
      </c>
      <c r="D118" s="41">
        <v>1</v>
      </c>
      <c r="E118" s="67"/>
      <c r="F118" s="48">
        <f t="shared" si="8"/>
        <v>0</v>
      </c>
      <c r="G118" s="49"/>
    </row>
    <row r="119" spans="1:7" s="50" customFormat="1" ht="26.4" x14ac:dyDescent="0.3">
      <c r="A119" s="46" t="s">
        <v>130</v>
      </c>
      <c r="B119" s="30" t="s">
        <v>312</v>
      </c>
      <c r="C119" s="32" t="s">
        <v>123</v>
      </c>
      <c r="D119" s="41">
        <v>1</v>
      </c>
      <c r="E119" s="67"/>
      <c r="F119" s="48">
        <f t="shared" si="8"/>
        <v>0</v>
      </c>
      <c r="G119" s="49"/>
    </row>
    <row r="120" spans="1:7" s="50" customFormat="1" ht="26.4" x14ac:dyDescent="0.3">
      <c r="A120" s="46" t="s">
        <v>131</v>
      </c>
      <c r="B120" s="30" t="s">
        <v>313</v>
      </c>
      <c r="C120" s="32" t="s">
        <v>123</v>
      </c>
      <c r="D120" s="41">
        <v>1</v>
      </c>
      <c r="E120" s="67"/>
      <c r="F120" s="48">
        <f t="shared" si="8"/>
        <v>0</v>
      </c>
      <c r="G120" s="49"/>
    </row>
    <row r="121" spans="1:7" s="50" customFormat="1" ht="26.4" x14ac:dyDescent="0.3">
      <c r="A121" s="46" t="s">
        <v>246</v>
      </c>
      <c r="B121" s="30" t="s">
        <v>247</v>
      </c>
      <c r="C121" s="32" t="s">
        <v>123</v>
      </c>
      <c r="D121" s="41">
        <v>1</v>
      </c>
      <c r="E121" s="67"/>
      <c r="F121" s="48">
        <f t="shared" si="8"/>
        <v>0</v>
      </c>
      <c r="G121" s="49"/>
    </row>
    <row r="122" spans="1:7" s="50" customFormat="1" ht="26.4" x14ac:dyDescent="0.3">
      <c r="A122" s="46" t="s">
        <v>132</v>
      </c>
      <c r="B122" s="30" t="s">
        <v>314</v>
      </c>
      <c r="C122" s="32" t="s">
        <v>123</v>
      </c>
      <c r="D122" s="41">
        <v>2</v>
      </c>
      <c r="E122" s="67"/>
      <c r="F122" s="48">
        <f t="shared" si="8"/>
        <v>0</v>
      </c>
      <c r="G122" s="49"/>
    </row>
    <row r="123" spans="1:7" s="31" customFormat="1" ht="15.6" x14ac:dyDescent="0.25">
      <c r="A123" s="47"/>
      <c r="B123" s="25" t="s">
        <v>458</v>
      </c>
      <c r="C123" s="65"/>
      <c r="D123" s="66"/>
      <c r="E123" s="33"/>
      <c r="F123" s="68">
        <f>SUM(F103:F122)</f>
        <v>0</v>
      </c>
      <c r="G123" s="34"/>
    </row>
    <row r="124" spans="1:7" s="31" customFormat="1" ht="17.399999999999999" x14ac:dyDescent="0.25">
      <c r="A124" s="45"/>
      <c r="B124" s="15" t="s">
        <v>459</v>
      </c>
      <c r="C124" s="16"/>
      <c r="D124" s="40"/>
      <c r="E124" s="17"/>
      <c r="F124" s="17"/>
      <c r="G124" s="44"/>
    </row>
    <row r="125" spans="1:7" s="50" customFormat="1" ht="39.6" x14ac:dyDescent="0.3">
      <c r="A125" s="46" t="s">
        <v>465</v>
      </c>
      <c r="B125" s="30" t="s">
        <v>466</v>
      </c>
      <c r="C125" s="32" t="s">
        <v>6</v>
      </c>
      <c r="D125" s="41">
        <v>3</v>
      </c>
      <c r="E125" s="67"/>
      <c r="F125" s="48">
        <f t="shared" ref="F125:F141" si="9">SUM(D125)*E125</f>
        <v>0</v>
      </c>
      <c r="G125" s="49"/>
    </row>
    <row r="126" spans="1:7" s="50" customFormat="1" ht="39.6" x14ac:dyDescent="0.3">
      <c r="A126" s="46" t="s">
        <v>467</v>
      </c>
      <c r="B126" s="30" t="s">
        <v>468</v>
      </c>
      <c r="C126" s="32" t="s">
        <v>6</v>
      </c>
      <c r="D126" s="41">
        <v>2</v>
      </c>
      <c r="E126" s="67"/>
      <c r="F126" s="48">
        <f t="shared" si="9"/>
        <v>0</v>
      </c>
      <c r="G126" s="49"/>
    </row>
    <row r="127" spans="1:7" s="50" customFormat="1" ht="39.6" x14ac:dyDescent="0.3">
      <c r="A127" s="46" t="s">
        <v>469</v>
      </c>
      <c r="B127" s="30" t="s">
        <v>470</v>
      </c>
      <c r="C127" s="32" t="s">
        <v>6</v>
      </c>
      <c r="D127" s="41">
        <v>3</v>
      </c>
      <c r="E127" s="67"/>
      <c r="F127" s="48">
        <f t="shared" si="9"/>
        <v>0</v>
      </c>
      <c r="G127" s="49"/>
    </row>
    <row r="128" spans="1:7" s="50" customFormat="1" ht="39.6" x14ac:dyDescent="0.3">
      <c r="A128" s="46" t="s">
        <v>471</v>
      </c>
      <c r="B128" s="30" t="s">
        <v>472</v>
      </c>
      <c r="C128" s="32" t="s">
        <v>6</v>
      </c>
      <c r="D128" s="41">
        <v>2</v>
      </c>
      <c r="E128" s="67"/>
      <c r="F128" s="48">
        <f t="shared" si="9"/>
        <v>0</v>
      </c>
      <c r="G128" s="49"/>
    </row>
    <row r="129" spans="1:7" s="50" customFormat="1" ht="39.6" x14ac:dyDescent="0.3">
      <c r="A129" s="46" t="s">
        <v>473</v>
      </c>
      <c r="B129" s="30" t="s">
        <v>474</v>
      </c>
      <c r="C129" s="32" t="s">
        <v>6</v>
      </c>
      <c r="D129" s="41">
        <v>3</v>
      </c>
      <c r="E129" s="67"/>
      <c r="F129" s="48">
        <f t="shared" si="9"/>
        <v>0</v>
      </c>
      <c r="G129" s="49"/>
    </row>
    <row r="130" spans="1:7" s="50" customFormat="1" ht="39.6" x14ac:dyDescent="0.3">
      <c r="A130" s="46" t="s">
        <v>475</v>
      </c>
      <c r="B130" s="30" t="s">
        <v>476</v>
      </c>
      <c r="C130" s="32" t="s">
        <v>6</v>
      </c>
      <c r="D130" s="41">
        <v>3</v>
      </c>
      <c r="E130" s="67"/>
      <c r="F130" s="48">
        <f t="shared" si="9"/>
        <v>0</v>
      </c>
      <c r="G130" s="49"/>
    </row>
    <row r="131" spans="1:7" s="50" customFormat="1" ht="39.6" x14ac:dyDescent="0.3">
      <c r="A131" s="46" t="s">
        <v>477</v>
      </c>
      <c r="B131" s="30" t="s">
        <v>478</v>
      </c>
      <c r="C131" s="32" t="s">
        <v>6</v>
      </c>
      <c r="D131" s="41">
        <v>4</v>
      </c>
      <c r="E131" s="67"/>
      <c r="F131" s="48">
        <f t="shared" si="9"/>
        <v>0</v>
      </c>
      <c r="G131" s="49"/>
    </row>
    <row r="132" spans="1:7" s="50" customFormat="1" ht="39.6" x14ac:dyDescent="0.3">
      <c r="A132" s="46" t="s">
        <v>479</v>
      </c>
      <c r="B132" s="30" t="s">
        <v>480</v>
      </c>
      <c r="C132" s="32" t="s">
        <v>6</v>
      </c>
      <c r="D132" s="41">
        <v>3</v>
      </c>
      <c r="E132" s="67"/>
      <c r="F132" s="48">
        <f t="shared" si="9"/>
        <v>0</v>
      </c>
      <c r="G132" s="49"/>
    </row>
    <row r="133" spans="1:7" s="50" customFormat="1" ht="39.6" x14ac:dyDescent="0.3">
      <c r="A133" s="46" t="s">
        <v>134</v>
      </c>
      <c r="B133" s="30" t="s">
        <v>315</v>
      </c>
      <c r="C133" s="32" t="s">
        <v>123</v>
      </c>
      <c r="D133" s="41">
        <v>6</v>
      </c>
      <c r="E133" s="67"/>
      <c r="F133" s="48">
        <f t="shared" si="9"/>
        <v>0</v>
      </c>
      <c r="G133" s="49"/>
    </row>
    <row r="134" spans="1:7" s="50" customFormat="1" ht="39.6" x14ac:dyDescent="0.3">
      <c r="A134" s="46" t="s">
        <v>135</v>
      </c>
      <c r="B134" s="30" t="s">
        <v>481</v>
      </c>
      <c r="C134" s="32" t="s">
        <v>123</v>
      </c>
      <c r="D134" s="41">
        <v>12</v>
      </c>
      <c r="E134" s="67"/>
      <c r="F134" s="48">
        <f t="shared" si="9"/>
        <v>0</v>
      </c>
      <c r="G134" s="49"/>
    </row>
    <row r="135" spans="1:7" s="50" customFormat="1" ht="39.6" x14ac:dyDescent="0.3">
      <c r="A135" s="46" t="s">
        <v>136</v>
      </c>
      <c r="B135" s="30" t="s">
        <v>317</v>
      </c>
      <c r="C135" s="32" t="s">
        <v>123</v>
      </c>
      <c r="D135" s="41">
        <v>14</v>
      </c>
      <c r="E135" s="67"/>
      <c r="F135" s="48">
        <f t="shared" si="9"/>
        <v>0</v>
      </c>
      <c r="G135" s="49"/>
    </row>
    <row r="136" spans="1:7" s="50" customFormat="1" ht="39.6" x14ac:dyDescent="0.3">
      <c r="A136" s="46" t="s">
        <v>137</v>
      </c>
      <c r="B136" s="30" t="s">
        <v>318</v>
      </c>
      <c r="C136" s="32" t="s">
        <v>123</v>
      </c>
      <c r="D136" s="41">
        <v>12</v>
      </c>
      <c r="E136" s="67"/>
      <c r="F136" s="48">
        <f t="shared" si="9"/>
        <v>0</v>
      </c>
      <c r="G136" s="49"/>
    </row>
    <row r="137" spans="1:7" s="50" customFormat="1" ht="39.6" x14ac:dyDescent="0.3">
      <c r="A137" s="46" t="s">
        <v>138</v>
      </c>
      <c r="B137" s="30" t="s">
        <v>319</v>
      </c>
      <c r="C137" s="32" t="s">
        <v>123</v>
      </c>
      <c r="D137" s="41">
        <v>2</v>
      </c>
      <c r="E137" s="67"/>
      <c r="F137" s="48">
        <f t="shared" si="9"/>
        <v>0</v>
      </c>
      <c r="G137" s="49"/>
    </row>
    <row r="138" spans="1:7" s="50" customFormat="1" ht="39.6" x14ac:dyDescent="0.3">
      <c r="A138" s="46" t="s">
        <v>139</v>
      </c>
      <c r="B138" s="30" t="s">
        <v>320</v>
      </c>
      <c r="C138" s="32" t="s">
        <v>123</v>
      </c>
      <c r="D138" s="41">
        <v>11</v>
      </c>
      <c r="E138" s="67"/>
      <c r="F138" s="48">
        <f t="shared" si="9"/>
        <v>0</v>
      </c>
      <c r="G138" s="49"/>
    </row>
    <row r="139" spans="1:7" s="50" customFormat="1" ht="39.6" x14ac:dyDescent="0.3">
      <c r="A139" s="46" t="s">
        <v>140</v>
      </c>
      <c r="B139" s="30" t="s">
        <v>321</v>
      </c>
      <c r="C139" s="32" t="s">
        <v>123</v>
      </c>
      <c r="D139" s="41">
        <v>11</v>
      </c>
      <c r="E139" s="67"/>
      <c r="F139" s="48">
        <f t="shared" si="9"/>
        <v>0</v>
      </c>
      <c r="G139" s="49"/>
    </row>
    <row r="140" spans="1:7" s="50" customFormat="1" ht="39.6" x14ac:dyDescent="0.3">
      <c r="A140" s="46" t="s">
        <v>141</v>
      </c>
      <c r="B140" s="30" t="s">
        <v>322</v>
      </c>
      <c r="C140" s="32" t="s">
        <v>123</v>
      </c>
      <c r="D140" s="41">
        <v>8</v>
      </c>
      <c r="E140" s="67"/>
      <c r="F140" s="48">
        <f t="shared" si="9"/>
        <v>0</v>
      </c>
      <c r="G140" s="49"/>
    </row>
    <row r="141" spans="1:7" s="50" customFormat="1" ht="39.6" x14ac:dyDescent="0.3">
      <c r="A141" s="46" t="s">
        <v>142</v>
      </c>
      <c r="B141" s="30" t="s">
        <v>323</v>
      </c>
      <c r="C141" s="32" t="s">
        <v>123</v>
      </c>
      <c r="D141" s="41">
        <v>10</v>
      </c>
      <c r="E141" s="67"/>
      <c r="F141" s="48">
        <f t="shared" si="9"/>
        <v>0</v>
      </c>
      <c r="G141" s="49"/>
    </row>
    <row r="142" spans="1:7" s="31" customFormat="1" ht="15.6" x14ac:dyDescent="0.25">
      <c r="A142" s="47"/>
      <c r="B142" s="25" t="s">
        <v>460</v>
      </c>
      <c r="C142" s="65"/>
      <c r="D142" s="66"/>
      <c r="E142" s="33"/>
      <c r="F142" s="68">
        <f>SUM(F125:F141)</f>
        <v>0</v>
      </c>
      <c r="G142" s="34"/>
    </row>
    <row r="143" spans="1:7" s="31" customFormat="1" ht="17.399999999999999" x14ac:dyDescent="0.25">
      <c r="A143" s="45"/>
      <c r="B143" s="15" t="s">
        <v>461</v>
      </c>
      <c r="C143" s="16"/>
      <c r="D143" s="40"/>
      <c r="E143" s="17"/>
      <c r="F143" s="17"/>
      <c r="G143" s="44"/>
    </row>
    <row r="144" spans="1:7" s="50" customFormat="1" ht="52.8" x14ac:dyDescent="0.3">
      <c r="A144" s="46" t="s">
        <v>482</v>
      </c>
      <c r="B144" s="30" t="s">
        <v>483</v>
      </c>
      <c r="C144" s="32" t="s">
        <v>484</v>
      </c>
      <c r="D144" s="41">
        <v>15</v>
      </c>
      <c r="E144" s="67"/>
      <c r="F144" s="48">
        <f t="shared" ref="F144:F148" si="10">SUM(D144)*E144</f>
        <v>0</v>
      </c>
      <c r="G144" s="49"/>
    </row>
    <row r="145" spans="1:7" s="50" customFormat="1" ht="52.8" x14ac:dyDescent="0.3">
      <c r="A145" s="46" t="s">
        <v>485</v>
      </c>
      <c r="B145" s="30" t="s">
        <v>486</v>
      </c>
      <c r="C145" s="32" t="s">
        <v>484</v>
      </c>
      <c r="D145" s="41">
        <v>1</v>
      </c>
      <c r="E145" s="67"/>
      <c r="F145" s="48">
        <f t="shared" si="10"/>
        <v>0</v>
      </c>
      <c r="G145" s="49"/>
    </row>
    <row r="146" spans="1:7" s="50" customFormat="1" ht="52.8" x14ac:dyDescent="0.3">
      <c r="A146" s="46" t="s">
        <v>487</v>
      </c>
      <c r="B146" s="30" t="s">
        <v>488</v>
      </c>
      <c r="C146" s="32" t="s">
        <v>484</v>
      </c>
      <c r="D146" s="41">
        <v>107</v>
      </c>
      <c r="E146" s="67"/>
      <c r="F146" s="48">
        <f t="shared" si="10"/>
        <v>0</v>
      </c>
      <c r="G146" s="49"/>
    </row>
    <row r="147" spans="1:7" s="50" customFormat="1" ht="52.8" x14ac:dyDescent="0.3">
      <c r="A147" s="46" t="s">
        <v>489</v>
      </c>
      <c r="B147" s="30" t="s">
        <v>490</v>
      </c>
      <c r="C147" s="32" t="s">
        <v>484</v>
      </c>
      <c r="D147" s="41">
        <v>37</v>
      </c>
      <c r="E147" s="67"/>
      <c r="F147" s="48">
        <f t="shared" si="10"/>
        <v>0</v>
      </c>
      <c r="G147" s="49"/>
    </row>
    <row r="148" spans="1:7" s="50" customFormat="1" ht="52.8" x14ac:dyDescent="0.3">
      <c r="A148" s="46" t="s">
        <v>491</v>
      </c>
      <c r="B148" s="30" t="s">
        <v>492</v>
      </c>
      <c r="C148" s="32" t="s">
        <v>484</v>
      </c>
      <c r="D148" s="41">
        <v>11</v>
      </c>
      <c r="E148" s="67"/>
      <c r="F148" s="48">
        <f t="shared" si="10"/>
        <v>0</v>
      </c>
      <c r="G148" s="49"/>
    </row>
    <row r="149" spans="1:7" s="31" customFormat="1" ht="15.6" x14ac:dyDescent="0.25">
      <c r="A149" s="47"/>
      <c r="B149" s="25" t="s">
        <v>462</v>
      </c>
      <c r="C149" s="65"/>
      <c r="D149" s="66"/>
      <c r="E149" s="33"/>
      <c r="F149" s="68">
        <f>SUM(F144:F148)</f>
        <v>0</v>
      </c>
      <c r="G149" s="34"/>
    </row>
    <row r="150" spans="1:7" s="31" customFormat="1" ht="17.399999999999999" x14ac:dyDescent="0.25">
      <c r="A150" s="45"/>
      <c r="B150" s="15" t="s">
        <v>463</v>
      </c>
      <c r="C150" s="16"/>
      <c r="D150" s="40"/>
      <c r="E150" s="17"/>
      <c r="F150" s="17"/>
      <c r="G150" s="44"/>
    </row>
    <row r="151" spans="1:7" s="31" customFormat="1" ht="52.8" x14ac:dyDescent="0.25">
      <c r="A151" s="46" t="s">
        <v>493</v>
      </c>
      <c r="B151" s="30" t="s">
        <v>494</v>
      </c>
      <c r="C151" s="32" t="s">
        <v>495</v>
      </c>
      <c r="D151" s="41">
        <v>87</v>
      </c>
      <c r="E151" s="67"/>
      <c r="F151" s="48">
        <f t="shared" ref="F151:F155" si="11">SUM(D151)*E151</f>
        <v>0</v>
      </c>
      <c r="G151" s="34"/>
    </row>
    <row r="152" spans="1:7" s="31" customFormat="1" ht="52.8" x14ac:dyDescent="0.25">
      <c r="A152" s="46" t="s">
        <v>496</v>
      </c>
      <c r="B152" s="30" t="s">
        <v>497</v>
      </c>
      <c r="C152" s="32" t="s">
        <v>498</v>
      </c>
      <c r="D152" s="41">
        <v>36</v>
      </c>
      <c r="E152" s="67"/>
      <c r="F152" s="48">
        <f t="shared" si="11"/>
        <v>0</v>
      </c>
      <c r="G152" s="34"/>
    </row>
    <row r="153" spans="1:7" s="31" customFormat="1" ht="52.8" x14ac:dyDescent="0.25">
      <c r="A153" s="46" t="s">
        <v>499</v>
      </c>
      <c r="B153" s="30" t="s">
        <v>500</v>
      </c>
      <c r="C153" s="32" t="s">
        <v>501</v>
      </c>
      <c r="D153" s="41">
        <v>30</v>
      </c>
      <c r="E153" s="67"/>
      <c r="F153" s="48">
        <f t="shared" si="11"/>
        <v>0</v>
      </c>
      <c r="G153" s="34"/>
    </row>
    <row r="154" spans="1:7" s="31" customFormat="1" ht="39.6" x14ac:dyDescent="0.25">
      <c r="A154" s="46" t="s">
        <v>502</v>
      </c>
      <c r="B154" s="30" t="s">
        <v>503</v>
      </c>
      <c r="C154" s="32" t="s">
        <v>495</v>
      </c>
      <c r="D154" s="41">
        <v>4</v>
      </c>
      <c r="E154" s="67"/>
      <c r="F154" s="48">
        <f t="shared" si="11"/>
        <v>0</v>
      </c>
      <c r="G154" s="34"/>
    </row>
    <row r="155" spans="1:7" s="31" customFormat="1" ht="52.8" x14ac:dyDescent="0.25">
      <c r="A155" s="46" t="s">
        <v>504</v>
      </c>
      <c r="B155" s="30" t="s">
        <v>505</v>
      </c>
      <c r="C155" s="32" t="s">
        <v>506</v>
      </c>
      <c r="D155" s="41">
        <v>4</v>
      </c>
      <c r="E155" s="67"/>
      <c r="F155" s="48">
        <f t="shared" si="11"/>
        <v>0</v>
      </c>
      <c r="G155" s="34"/>
    </row>
    <row r="156" spans="1:7" s="31" customFormat="1" ht="15.6" x14ac:dyDescent="0.25">
      <c r="A156" s="47"/>
      <c r="B156" s="25" t="s">
        <v>464</v>
      </c>
      <c r="C156" s="65"/>
      <c r="D156" s="66"/>
      <c r="E156" s="33"/>
      <c r="F156" s="68">
        <f>SUM(F151:F155)</f>
        <v>0</v>
      </c>
      <c r="G156" s="34"/>
    </row>
    <row r="157" spans="1:7" s="31" customFormat="1" ht="17.399999999999999" x14ac:dyDescent="0.25">
      <c r="A157" s="45"/>
      <c r="B157" s="15" t="s">
        <v>507</v>
      </c>
      <c r="C157" s="16"/>
      <c r="D157" s="40"/>
      <c r="E157" s="17"/>
      <c r="F157" s="17"/>
      <c r="G157" s="44"/>
    </row>
    <row r="158" spans="1:7" s="50" customFormat="1" ht="52.8" x14ac:dyDescent="0.25">
      <c r="A158" s="46" t="s">
        <v>513</v>
      </c>
      <c r="B158" s="30" t="s">
        <v>514</v>
      </c>
      <c r="C158" s="32" t="s">
        <v>501</v>
      </c>
      <c r="D158" s="41">
        <v>112</v>
      </c>
      <c r="E158" s="67"/>
      <c r="F158" s="48">
        <f t="shared" ref="F158:F167" si="12">SUM(D158)*E158</f>
        <v>0</v>
      </c>
      <c r="G158" s="34"/>
    </row>
    <row r="159" spans="1:7" s="50" customFormat="1" ht="52.8" x14ac:dyDescent="0.25">
      <c r="A159" s="46" t="s">
        <v>515</v>
      </c>
      <c r="B159" s="30" t="s">
        <v>516</v>
      </c>
      <c r="C159" s="32" t="s">
        <v>501</v>
      </c>
      <c r="D159" s="41">
        <v>36</v>
      </c>
      <c r="E159" s="67"/>
      <c r="F159" s="48">
        <f t="shared" si="12"/>
        <v>0</v>
      </c>
      <c r="G159" s="34"/>
    </row>
    <row r="160" spans="1:7" s="50" customFormat="1" ht="52.8" x14ac:dyDescent="0.25">
      <c r="A160" s="46" t="s">
        <v>517</v>
      </c>
      <c r="B160" s="30" t="s">
        <v>518</v>
      </c>
      <c r="C160" s="32" t="s">
        <v>501</v>
      </c>
      <c r="D160" s="41">
        <v>58</v>
      </c>
      <c r="E160" s="67"/>
      <c r="F160" s="48">
        <f t="shared" si="12"/>
        <v>0</v>
      </c>
      <c r="G160" s="34"/>
    </row>
    <row r="161" spans="1:9" s="50" customFormat="1" ht="52.8" x14ac:dyDescent="0.25">
      <c r="A161" s="46" t="s">
        <v>519</v>
      </c>
      <c r="B161" s="30" t="s">
        <v>520</v>
      </c>
      <c r="C161" s="32" t="s">
        <v>501</v>
      </c>
      <c r="D161" s="41">
        <v>53</v>
      </c>
      <c r="E161" s="67"/>
      <c r="F161" s="48">
        <f t="shared" si="12"/>
        <v>0</v>
      </c>
      <c r="G161" s="34"/>
    </row>
    <row r="162" spans="1:9" s="50" customFormat="1" ht="52.8" x14ac:dyDescent="0.25">
      <c r="A162" s="46" t="s">
        <v>521</v>
      </c>
      <c r="B162" s="30" t="s">
        <v>522</v>
      </c>
      <c r="C162" s="32" t="s">
        <v>501</v>
      </c>
      <c r="D162" s="41">
        <v>58</v>
      </c>
      <c r="E162" s="67"/>
      <c r="F162" s="48">
        <f t="shared" si="12"/>
        <v>0</v>
      </c>
      <c r="G162" s="34"/>
    </row>
    <row r="163" spans="1:9" s="50" customFormat="1" ht="52.8" x14ac:dyDescent="0.25">
      <c r="A163" s="46" t="s">
        <v>523</v>
      </c>
      <c r="B163" s="30" t="s">
        <v>524</v>
      </c>
      <c r="C163" s="32" t="s">
        <v>501</v>
      </c>
      <c r="D163" s="41">
        <v>40</v>
      </c>
      <c r="E163" s="67"/>
      <c r="F163" s="48">
        <f t="shared" si="12"/>
        <v>0</v>
      </c>
      <c r="G163" s="34"/>
    </row>
    <row r="164" spans="1:9" s="50" customFormat="1" ht="52.8" x14ac:dyDescent="0.25">
      <c r="A164" s="46" t="s">
        <v>525</v>
      </c>
      <c r="B164" s="30" t="s">
        <v>526</v>
      </c>
      <c r="C164" s="32" t="s">
        <v>501</v>
      </c>
      <c r="D164" s="41">
        <v>14</v>
      </c>
      <c r="E164" s="67"/>
      <c r="F164" s="48">
        <f t="shared" si="12"/>
        <v>0</v>
      </c>
      <c r="G164" s="34"/>
    </row>
    <row r="165" spans="1:9" s="50" customFormat="1" ht="52.8" x14ac:dyDescent="0.25">
      <c r="A165" s="46" t="s">
        <v>527</v>
      </c>
      <c r="B165" s="30" t="s">
        <v>528</v>
      </c>
      <c r="C165" s="32" t="s">
        <v>501</v>
      </c>
      <c r="D165" s="41">
        <v>9</v>
      </c>
      <c r="E165" s="67"/>
      <c r="F165" s="48">
        <f t="shared" si="12"/>
        <v>0</v>
      </c>
      <c r="G165" s="34"/>
    </row>
    <row r="166" spans="1:9" s="50" customFormat="1" ht="52.8" x14ac:dyDescent="0.25">
      <c r="A166" s="46" t="s">
        <v>529</v>
      </c>
      <c r="B166" s="30" t="s">
        <v>530</v>
      </c>
      <c r="C166" s="32" t="s">
        <v>501</v>
      </c>
      <c r="D166" s="41">
        <v>77</v>
      </c>
      <c r="E166" s="67"/>
      <c r="F166" s="48">
        <f t="shared" si="12"/>
        <v>0</v>
      </c>
      <c r="G166" s="34"/>
    </row>
    <row r="167" spans="1:9" s="50" customFormat="1" ht="52.8" x14ac:dyDescent="0.25">
      <c r="A167" s="46" t="s">
        <v>531</v>
      </c>
      <c r="B167" s="30" t="s">
        <v>532</v>
      </c>
      <c r="C167" s="32" t="s">
        <v>501</v>
      </c>
      <c r="D167" s="41">
        <v>36</v>
      </c>
      <c r="E167" s="67"/>
      <c r="F167" s="48">
        <f t="shared" si="12"/>
        <v>0</v>
      </c>
      <c r="G167" s="34"/>
    </row>
    <row r="168" spans="1:9" s="31" customFormat="1" ht="15.6" x14ac:dyDescent="0.25">
      <c r="A168" s="47"/>
      <c r="B168" s="25" t="s">
        <v>508</v>
      </c>
      <c r="C168" s="65"/>
      <c r="D168" s="66"/>
      <c r="E168" s="33"/>
      <c r="F168" s="68">
        <f>SUM(F158:F167)</f>
        <v>0</v>
      </c>
      <c r="G168" s="34"/>
    </row>
    <row r="169" spans="1:9" s="31" customFormat="1" ht="17.399999999999999" x14ac:dyDescent="0.25">
      <c r="A169" s="45"/>
      <c r="B169" s="15" t="s">
        <v>509</v>
      </c>
      <c r="C169" s="16"/>
      <c r="D169" s="40"/>
      <c r="E169" s="16"/>
      <c r="F169" s="40"/>
      <c r="G169" s="44"/>
      <c r="H169" s="63"/>
      <c r="I169" s="64"/>
    </row>
    <row r="170" spans="1:9" s="50" customFormat="1" ht="39.6" x14ac:dyDescent="0.25">
      <c r="A170" s="46" t="s">
        <v>533</v>
      </c>
      <c r="B170" s="30" t="s">
        <v>534</v>
      </c>
      <c r="C170" s="32" t="s">
        <v>115</v>
      </c>
      <c r="D170" s="41">
        <v>5</v>
      </c>
      <c r="E170" s="67"/>
      <c r="F170" s="48">
        <f t="shared" ref="F170:F177" si="13">SUM(D170)*E170</f>
        <v>0</v>
      </c>
      <c r="G170" s="34"/>
    </row>
    <row r="171" spans="1:9" s="50" customFormat="1" ht="39.6" x14ac:dyDescent="0.25">
      <c r="A171" s="46" t="s">
        <v>535</v>
      </c>
      <c r="B171" s="30" t="s">
        <v>536</v>
      </c>
      <c r="C171" s="32" t="s">
        <v>115</v>
      </c>
      <c r="D171" s="41">
        <v>4</v>
      </c>
      <c r="E171" s="67"/>
      <c r="F171" s="48">
        <f t="shared" si="13"/>
        <v>0</v>
      </c>
      <c r="G171" s="34"/>
    </row>
    <row r="172" spans="1:9" s="50" customFormat="1" ht="39.6" x14ac:dyDescent="0.25">
      <c r="A172" s="46" t="s">
        <v>537</v>
      </c>
      <c r="B172" s="30" t="s">
        <v>538</v>
      </c>
      <c r="C172" s="32" t="s">
        <v>115</v>
      </c>
      <c r="D172" s="41">
        <v>5</v>
      </c>
      <c r="E172" s="67"/>
      <c r="F172" s="48">
        <f t="shared" si="13"/>
        <v>0</v>
      </c>
      <c r="G172" s="34"/>
    </row>
    <row r="173" spans="1:9" s="50" customFormat="1" ht="39.6" x14ac:dyDescent="0.25">
      <c r="A173" s="46" t="s">
        <v>539</v>
      </c>
      <c r="B173" s="30" t="s">
        <v>540</v>
      </c>
      <c r="C173" s="32" t="s">
        <v>115</v>
      </c>
      <c r="D173" s="41">
        <v>3</v>
      </c>
      <c r="E173" s="67"/>
      <c r="F173" s="48">
        <f t="shared" si="13"/>
        <v>0</v>
      </c>
      <c r="G173" s="34"/>
    </row>
    <row r="174" spans="1:9" s="50" customFormat="1" ht="39.6" x14ac:dyDescent="0.25">
      <c r="A174" s="46" t="s">
        <v>541</v>
      </c>
      <c r="B174" s="30" t="s">
        <v>542</v>
      </c>
      <c r="C174" s="32" t="s">
        <v>115</v>
      </c>
      <c r="D174" s="41">
        <v>9</v>
      </c>
      <c r="E174" s="67"/>
      <c r="F174" s="48">
        <f t="shared" si="13"/>
        <v>0</v>
      </c>
      <c r="G174" s="34"/>
    </row>
    <row r="175" spans="1:9" s="50" customFormat="1" ht="39.6" x14ac:dyDescent="0.25">
      <c r="A175" s="46" t="s">
        <v>543</v>
      </c>
      <c r="B175" s="30" t="s">
        <v>544</v>
      </c>
      <c r="C175" s="32" t="s">
        <v>115</v>
      </c>
      <c r="D175" s="41">
        <v>2</v>
      </c>
      <c r="E175" s="67"/>
      <c r="F175" s="48">
        <f t="shared" si="13"/>
        <v>0</v>
      </c>
      <c r="G175" s="34"/>
    </row>
    <row r="176" spans="1:9" s="50" customFormat="1" ht="39.6" x14ac:dyDescent="0.25">
      <c r="A176" s="46" t="s">
        <v>545</v>
      </c>
      <c r="B176" s="30" t="s">
        <v>546</v>
      </c>
      <c r="C176" s="32" t="s">
        <v>115</v>
      </c>
      <c r="D176" s="41">
        <v>2</v>
      </c>
      <c r="E176" s="67"/>
      <c r="F176" s="48">
        <f t="shared" si="13"/>
        <v>0</v>
      </c>
      <c r="G176" s="34"/>
    </row>
    <row r="177" spans="1:7" s="50" customFormat="1" ht="39.6" x14ac:dyDescent="0.25">
      <c r="A177" s="46" t="s">
        <v>547</v>
      </c>
      <c r="B177" s="30" t="s">
        <v>548</v>
      </c>
      <c r="C177" s="32" t="s">
        <v>115</v>
      </c>
      <c r="D177" s="41">
        <v>5</v>
      </c>
      <c r="E177" s="67"/>
      <c r="F177" s="48">
        <f t="shared" si="13"/>
        <v>0</v>
      </c>
      <c r="G177" s="34"/>
    </row>
    <row r="178" spans="1:7" s="31" customFormat="1" ht="15.6" x14ac:dyDescent="0.25">
      <c r="A178" s="47"/>
      <c r="B178" s="25" t="s">
        <v>510</v>
      </c>
      <c r="C178" s="65"/>
      <c r="D178" s="66"/>
      <c r="E178" s="33"/>
      <c r="F178" s="68">
        <f>SUM(F170:F177)</f>
        <v>0</v>
      </c>
      <c r="G178" s="34"/>
    </row>
    <row r="179" spans="1:7" s="31" customFormat="1" ht="17.399999999999999" x14ac:dyDescent="0.25">
      <c r="A179" s="45"/>
      <c r="B179" s="15" t="s">
        <v>511</v>
      </c>
      <c r="C179" s="16"/>
      <c r="D179" s="40"/>
      <c r="E179" s="16"/>
      <c r="F179" s="40"/>
      <c r="G179" s="44"/>
    </row>
    <row r="180" spans="1:7" s="50" customFormat="1" ht="66" x14ac:dyDescent="0.25">
      <c r="A180" s="46" t="s">
        <v>174</v>
      </c>
      <c r="B180" s="30" t="s">
        <v>351</v>
      </c>
      <c r="C180" s="32" t="s">
        <v>175</v>
      </c>
      <c r="D180" s="41">
        <v>9</v>
      </c>
      <c r="E180" s="67"/>
      <c r="F180" s="48">
        <f t="shared" ref="F180:F183" si="14">SUM(D180)*E180</f>
        <v>0</v>
      </c>
      <c r="G180" s="34"/>
    </row>
    <row r="181" spans="1:7" s="50" customFormat="1" ht="66" x14ac:dyDescent="0.25">
      <c r="A181" s="46" t="s">
        <v>176</v>
      </c>
      <c r="B181" s="30" t="s">
        <v>352</v>
      </c>
      <c r="C181" s="32" t="s">
        <v>175</v>
      </c>
      <c r="D181" s="41">
        <v>3</v>
      </c>
      <c r="E181" s="67"/>
      <c r="F181" s="48">
        <f t="shared" si="14"/>
        <v>0</v>
      </c>
      <c r="G181" s="34"/>
    </row>
    <row r="182" spans="1:7" s="50" customFormat="1" ht="79.2" x14ac:dyDescent="0.25">
      <c r="A182" s="46" t="s">
        <v>177</v>
      </c>
      <c r="B182" s="30" t="s">
        <v>353</v>
      </c>
      <c r="C182" s="32" t="s">
        <v>175</v>
      </c>
      <c r="D182" s="41">
        <v>4</v>
      </c>
      <c r="E182" s="67"/>
      <c r="F182" s="48">
        <f t="shared" si="14"/>
        <v>0</v>
      </c>
      <c r="G182" s="34"/>
    </row>
    <row r="183" spans="1:7" s="50" customFormat="1" ht="79.2" x14ac:dyDescent="0.25">
      <c r="A183" s="46" t="s">
        <v>178</v>
      </c>
      <c r="B183" s="30" t="s">
        <v>354</v>
      </c>
      <c r="C183" s="32" t="s">
        <v>175</v>
      </c>
      <c r="D183" s="41">
        <v>3</v>
      </c>
      <c r="E183" s="67"/>
      <c r="F183" s="48">
        <f t="shared" si="14"/>
        <v>0</v>
      </c>
      <c r="G183" s="34"/>
    </row>
    <row r="184" spans="1:7" s="31" customFormat="1" ht="15.6" x14ac:dyDescent="0.25">
      <c r="A184" s="47"/>
      <c r="B184" s="25" t="s">
        <v>512</v>
      </c>
      <c r="C184" s="65"/>
      <c r="D184" s="66"/>
      <c r="E184" s="33"/>
      <c r="F184" s="68">
        <f>SUM(F180:F183)</f>
        <v>0</v>
      </c>
      <c r="G184" s="34"/>
    </row>
    <row r="185" spans="1:7" s="31" customFormat="1" ht="17.399999999999999" x14ac:dyDescent="0.25">
      <c r="A185" s="45"/>
      <c r="B185" s="15" t="s">
        <v>227</v>
      </c>
      <c r="C185" s="16"/>
      <c r="D185" s="40"/>
      <c r="E185" s="16"/>
      <c r="F185" s="40"/>
      <c r="G185" s="44"/>
    </row>
    <row r="186" spans="1:7" s="50" customFormat="1" ht="26.1" customHeight="1" x14ac:dyDescent="0.25">
      <c r="A186" s="46" t="s">
        <v>549</v>
      </c>
      <c r="B186" s="30" t="s">
        <v>550</v>
      </c>
      <c r="C186" s="32" t="s">
        <v>551</v>
      </c>
      <c r="D186" s="41">
        <v>2</v>
      </c>
      <c r="E186" s="67"/>
      <c r="F186" s="48">
        <f t="shared" ref="F186:F249" si="15">SUM(D186)*E186</f>
        <v>0</v>
      </c>
      <c r="G186" s="34"/>
    </row>
    <row r="187" spans="1:7" s="50" customFormat="1" ht="39.6" x14ac:dyDescent="0.25">
      <c r="A187" s="46" t="s">
        <v>552</v>
      </c>
      <c r="B187" s="30" t="s">
        <v>553</v>
      </c>
      <c r="C187" s="32" t="s">
        <v>551</v>
      </c>
      <c r="D187" s="41">
        <v>5</v>
      </c>
      <c r="E187" s="67"/>
      <c r="F187" s="48">
        <f t="shared" si="15"/>
        <v>0</v>
      </c>
      <c r="G187" s="34"/>
    </row>
    <row r="188" spans="1:7" s="50" customFormat="1" ht="39.6" x14ac:dyDescent="0.25">
      <c r="A188" s="46" t="s">
        <v>554</v>
      </c>
      <c r="B188" s="30" t="s">
        <v>555</v>
      </c>
      <c r="C188" s="32" t="s">
        <v>2</v>
      </c>
      <c r="D188" s="41">
        <v>1</v>
      </c>
      <c r="E188" s="67"/>
      <c r="F188" s="48">
        <f t="shared" si="15"/>
        <v>0</v>
      </c>
      <c r="G188" s="34"/>
    </row>
    <row r="189" spans="1:7" s="50" customFormat="1" ht="39.6" x14ac:dyDescent="0.25">
      <c r="A189" s="46" t="s">
        <v>556</v>
      </c>
      <c r="B189" s="30" t="s">
        <v>557</v>
      </c>
      <c r="C189" s="32" t="s">
        <v>4</v>
      </c>
      <c r="D189" s="41">
        <v>39</v>
      </c>
      <c r="E189" s="67"/>
      <c r="F189" s="48">
        <f t="shared" si="15"/>
        <v>0</v>
      </c>
      <c r="G189" s="34"/>
    </row>
    <row r="190" spans="1:7" s="50" customFormat="1" ht="52.8" x14ac:dyDescent="0.25">
      <c r="A190" s="46" t="s">
        <v>558</v>
      </c>
      <c r="B190" s="30" t="s">
        <v>559</v>
      </c>
      <c r="C190" s="32" t="s">
        <v>5</v>
      </c>
      <c r="D190" s="41">
        <v>9</v>
      </c>
      <c r="E190" s="67"/>
      <c r="F190" s="48">
        <f t="shared" si="15"/>
        <v>0</v>
      </c>
      <c r="G190" s="34"/>
    </row>
    <row r="191" spans="1:7" s="50" customFormat="1" ht="26.4" x14ac:dyDescent="0.25">
      <c r="A191" s="46" t="s">
        <v>560</v>
      </c>
      <c r="B191" s="30" t="s">
        <v>561</v>
      </c>
      <c r="C191" s="32" t="s">
        <v>6</v>
      </c>
      <c r="D191" s="41">
        <v>8</v>
      </c>
      <c r="E191" s="67"/>
      <c r="F191" s="48">
        <f t="shared" si="15"/>
        <v>0</v>
      </c>
      <c r="G191" s="34"/>
    </row>
    <row r="192" spans="1:7" s="50" customFormat="1" ht="66" x14ac:dyDescent="0.25">
      <c r="A192" s="46" t="s">
        <v>562</v>
      </c>
      <c r="B192" s="30" t="s">
        <v>563</v>
      </c>
      <c r="C192" s="32" t="s">
        <v>4</v>
      </c>
      <c r="D192" s="41">
        <v>6</v>
      </c>
      <c r="E192" s="67"/>
      <c r="F192" s="48">
        <f t="shared" si="15"/>
        <v>0</v>
      </c>
      <c r="G192" s="34"/>
    </row>
    <row r="193" spans="1:7" s="50" customFormat="1" ht="52.8" x14ac:dyDescent="0.25">
      <c r="A193" s="46" t="s">
        <v>564</v>
      </c>
      <c r="B193" s="30" t="s">
        <v>565</v>
      </c>
      <c r="C193" s="32" t="s">
        <v>566</v>
      </c>
      <c r="D193" s="41">
        <v>9</v>
      </c>
      <c r="E193" s="67"/>
      <c r="F193" s="48">
        <f t="shared" si="15"/>
        <v>0</v>
      </c>
      <c r="G193" s="34"/>
    </row>
    <row r="194" spans="1:7" s="50" customFormat="1" ht="66" x14ac:dyDescent="0.25">
      <c r="A194" s="46" t="s">
        <v>567</v>
      </c>
      <c r="B194" s="30" t="s">
        <v>568</v>
      </c>
      <c r="C194" s="32" t="s">
        <v>7</v>
      </c>
      <c r="D194" s="41">
        <v>4</v>
      </c>
      <c r="E194" s="67"/>
      <c r="F194" s="48">
        <f t="shared" si="15"/>
        <v>0</v>
      </c>
      <c r="G194" s="34"/>
    </row>
    <row r="195" spans="1:7" s="50" customFormat="1" ht="66" x14ac:dyDescent="0.25">
      <c r="A195" s="46" t="s">
        <v>569</v>
      </c>
      <c r="B195" s="30" t="s">
        <v>570</v>
      </c>
      <c r="C195" s="32" t="s">
        <v>4</v>
      </c>
      <c r="D195" s="41">
        <v>76</v>
      </c>
      <c r="E195" s="67"/>
      <c r="F195" s="48">
        <f t="shared" si="15"/>
        <v>0</v>
      </c>
      <c r="G195" s="34"/>
    </row>
    <row r="196" spans="1:7" s="50" customFormat="1" ht="52.8" x14ac:dyDescent="0.25">
      <c r="A196" s="46" t="s">
        <v>571</v>
      </c>
      <c r="B196" s="30" t="s">
        <v>572</v>
      </c>
      <c r="C196" s="32" t="s">
        <v>573</v>
      </c>
      <c r="D196" s="41">
        <v>12</v>
      </c>
      <c r="E196" s="67"/>
      <c r="F196" s="48">
        <f t="shared" si="15"/>
        <v>0</v>
      </c>
      <c r="G196" s="34"/>
    </row>
    <row r="197" spans="1:7" s="50" customFormat="1" ht="52.8" x14ac:dyDescent="0.25">
      <c r="A197" s="46" t="s">
        <v>574</v>
      </c>
      <c r="B197" s="30" t="s">
        <v>575</v>
      </c>
      <c r="C197" s="32" t="s">
        <v>576</v>
      </c>
      <c r="D197" s="41">
        <v>21</v>
      </c>
      <c r="E197" s="67"/>
      <c r="F197" s="48">
        <f t="shared" si="15"/>
        <v>0</v>
      </c>
      <c r="G197" s="34"/>
    </row>
    <row r="198" spans="1:7" s="50" customFormat="1" ht="52.8" x14ac:dyDescent="0.25">
      <c r="A198" s="46" t="s">
        <v>577</v>
      </c>
      <c r="B198" s="30" t="s">
        <v>578</v>
      </c>
      <c r="C198" s="32" t="s">
        <v>579</v>
      </c>
      <c r="D198" s="41">
        <v>10</v>
      </c>
      <c r="E198" s="67"/>
      <c r="F198" s="48">
        <f t="shared" si="15"/>
        <v>0</v>
      </c>
      <c r="G198" s="34"/>
    </row>
    <row r="199" spans="1:7" s="50" customFormat="1" ht="66" x14ac:dyDescent="0.25">
      <c r="A199" s="46" t="s">
        <v>580</v>
      </c>
      <c r="B199" s="30" t="s">
        <v>581</v>
      </c>
      <c r="C199" s="32" t="s">
        <v>14</v>
      </c>
      <c r="D199" s="41">
        <v>19</v>
      </c>
      <c r="E199" s="67"/>
      <c r="F199" s="48">
        <f t="shared" si="15"/>
        <v>0</v>
      </c>
      <c r="G199" s="34"/>
    </row>
    <row r="200" spans="1:7" s="50" customFormat="1" ht="39.6" x14ac:dyDescent="0.25">
      <c r="A200" s="46" t="s">
        <v>582</v>
      </c>
      <c r="B200" s="30" t="s">
        <v>583</v>
      </c>
      <c r="C200" s="32" t="s">
        <v>14</v>
      </c>
      <c r="D200" s="41">
        <v>15</v>
      </c>
      <c r="E200" s="67"/>
      <c r="F200" s="48">
        <f t="shared" si="15"/>
        <v>0</v>
      </c>
      <c r="G200" s="34"/>
    </row>
    <row r="201" spans="1:7" s="50" customFormat="1" ht="52.8" x14ac:dyDescent="0.25">
      <c r="A201" s="46" t="s">
        <v>584</v>
      </c>
      <c r="B201" s="30" t="s">
        <v>585</v>
      </c>
      <c r="C201" s="32" t="s">
        <v>46</v>
      </c>
      <c r="D201" s="41">
        <v>12</v>
      </c>
      <c r="E201" s="67"/>
      <c r="F201" s="48">
        <f t="shared" si="15"/>
        <v>0</v>
      </c>
      <c r="G201" s="34"/>
    </row>
    <row r="202" spans="1:7" s="50" customFormat="1" ht="66" x14ac:dyDescent="0.25">
      <c r="A202" s="46" t="s">
        <v>8</v>
      </c>
      <c r="B202" s="30" t="s">
        <v>586</v>
      </c>
      <c r="C202" s="32" t="s">
        <v>3</v>
      </c>
      <c r="D202" s="41">
        <v>10</v>
      </c>
      <c r="E202" s="67"/>
      <c r="F202" s="48">
        <f t="shared" si="15"/>
        <v>0</v>
      </c>
      <c r="G202" s="34"/>
    </row>
    <row r="203" spans="1:7" s="50" customFormat="1" ht="66" x14ac:dyDescent="0.25">
      <c r="A203" s="46" t="s">
        <v>9</v>
      </c>
      <c r="B203" s="30" t="s">
        <v>275</v>
      </c>
      <c r="C203" s="32" t="s">
        <v>3</v>
      </c>
      <c r="D203" s="41">
        <v>2</v>
      </c>
      <c r="E203" s="67"/>
      <c r="F203" s="48">
        <f t="shared" si="15"/>
        <v>0</v>
      </c>
      <c r="G203" s="34"/>
    </row>
    <row r="204" spans="1:7" s="50" customFormat="1" ht="66" x14ac:dyDescent="0.25">
      <c r="A204" s="46" t="s">
        <v>10</v>
      </c>
      <c r="B204" s="30" t="s">
        <v>276</v>
      </c>
      <c r="C204" s="32" t="s">
        <v>3</v>
      </c>
      <c r="D204" s="41">
        <v>2</v>
      </c>
      <c r="E204" s="67"/>
      <c r="F204" s="48">
        <f t="shared" si="15"/>
        <v>0</v>
      </c>
      <c r="G204" s="34"/>
    </row>
    <row r="205" spans="1:7" s="50" customFormat="1" ht="39.6" x14ac:dyDescent="0.25">
      <c r="A205" s="46" t="s">
        <v>11</v>
      </c>
      <c r="B205" s="30" t="s">
        <v>277</v>
      </c>
      <c r="C205" s="32" t="s">
        <v>12</v>
      </c>
      <c r="D205" s="41">
        <v>74</v>
      </c>
      <c r="E205" s="67"/>
      <c r="F205" s="48">
        <f t="shared" si="15"/>
        <v>0</v>
      </c>
      <c r="G205" s="34"/>
    </row>
    <row r="206" spans="1:7" s="50" customFormat="1" ht="39.6" x14ac:dyDescent="0.25">
      <c r="A206" s="46" t="s">
        <v>242</v>
      </c>
      <c r="B206" s="30" t="s">
        <v>243</v>
      </c>
      <c r="C206" s="32" t="s">
        <v>12</v>
      </c>
      <c r="D206" s="41">
        <v>25</v>
      </c>
      <c r="E206" s="67"/>
      <c r="F206" s="48">
        <f t="shared" si="15"/>
        <v>0</v>
      </c>
      <c r="G206" s="34"/>
    </row>
    <row r="207" spans="1:7" s="50" customFormat="1" ht="52.8" x14ac:dyDescent="0.25">
      <c r="A207" s="46" t="s">
        <v>13</v>
      </c>
      <c r="B207" s="30" t="s">
        <v>278</v>
      </c>
      <c r="C207" s="32" t="s">
        <v>3</v>
      </c>
      <c r="D207" s="41">
        <v>4</v>
      </c>
      <c r="E207" s="67"/>
      <c r="F207" s="48">
        <f t="shared" si="15"/>
        <v>0</v>
      </c>
      <c r="G207" s="34"/>
    </row>
    <row r="208" spans="1:7" s="50" customFormat="1" ht="52.8" x14ac:dyDescent="0.25">
      <c r="A208" s="46" t="s">
        <v>587</v>
      </c>
      <c r="B208" s="30" t="s">
        <v>588</v>
      </c>
      <c r="C208" s="32" t="s">
        <v>3</v>
      </c>
      <c r="D208" s="41">
        <v>4</v>
      </c>
      <c r="E208" s="67"/>
      <c r="F208" s="48">
        <f t="shared" si="15"/>
        <v>0</v>
      </c>
      <c r="G208" s="34"/>
    </row>
    <row r="209" spans="1:7" s="50" customFormat="1" ht="52.8" x14ac:dyDescent="0.25">
      <c r="A209" s="46" t="s">
        <v>589</v>
      </c>
      <c r="B209" s="30" t="s">
        <v>590</v>
      </c>
      <c r="C209" s="32" t="s">
        <v>3</v>
      </c>
      <c r="D209" s="41">
        <v>7</v>
      </c>
      <c r="E209" s="67"/>
      <c r="F209" s="48">
        <f t="shared" si="15"/>
        <v>0</v>
      </c>
      <c r="G209" s="34"/>
    </row>
    <row r="210" spans="1:7" s="50" customFormat="1" ht="66" x14ac:dyDescent="0.25">
      <c r="A210" s="46" t="s">
        <v>591</v>
      </c>
      <c r="B210" s="30" t="s">
        <v>592</v>
      </c>
      <c r="C210" s="32" t="s">
        <v>14</v>
      </c>
      <c r="D210" s="41">
        <v>1</v>
      </c>
      <c r="E210" s="67"/>
      <c r="F210" s="48">
        <f t="shared" si="15"/>
        <v>0</v>
      </c>
      <c r="G210" s="34"/>
    </row>
    <row r="211" spans="1:7" s="50" customFormat="1" ht="52.8" x14ac:dyDescent="0.25">
      <c r="A211" s="46" t="s">
        <v>15</v>
      </c>
      <c r="B211" s="30" t="s">
        <v>279</v>
      </c>
      <c r="C211" s="32" t="s">
        <v>14</v>
      </c>
      <c r="D211" s="41">
        <v>2</v>
      </c>
      <c r="E211" s="67"/>
      <c r="F211" s="48">
        <f t="shared" si="15"/>
        <v>0</v>
      </c>
      <c r="G211" s="34"/>
    </row>
    <row r="212" spans="1:7" s="50" customFormat="1" ht="26.4" x14ac:dyDescent="0.25">
      <c r="A212" s="46" t="s">
        <v>16</v>
      </c>
      <c r="B212" s="30" t="s">
        <v>280</v>
      </c>
      <c r="C212" s="32" t="s">
        <v>17</v>
      </c>
      <c r="D212" s="41">
        <v>19</v>
      </c>
      <c r="E212" s="67"/>
      <c r="F212" s="48">
        <f t="shared" si="15"/>
        <v>0</v>
      </c>
      <c r="G212" s="34"/>
    </row>
    <row r="213" spans="1:7" s="50" customFormat="1" ht="52.8" x14ac:dyDescent="0.25">
      <c r="A213" s="46" t="s">
        <v>18</v>
      </c>
      <c r="B213" s="30" t="s">
        <v>281</v>
      </c>
      <c r="C213" s="32" t="s">
        <v>12</v>
      </c>
      <c r="D213" s="41">
        <v>34</v>
      </c>
      <c r="E213" s="67"/>
      <c r="F213" s="48">
        <f t="shared" si="15"/>
        <v>0</v>
      </c>
      <c r="G213" s="34"/>
    </row>
    <row r="214" spans="1:7" s="50" customFormat="1" ht="52.8" x14ac:dyDescent="0.25">
      <c r="A214" s="46" t="s">
        <v>19</v>
      </c>
      <c r="B214" s="30" t="s">
        <v>282</v>
      </c>
      <c r="C214" s="32" t="s">
        <v>20</v>
      </c>
      <c r="D214" s="41">
        <v>18</v>
      </c>
      <c r="E214" s="67"/>
      <c r="F214" s="48">
        <f t="shared" si="15"/>
        <v>0</v>
      </c>
      <c r="G214" s="34"/>
    </row>
    <row r="215" spans="1:7" s="50" customFormat="1" ht="39.6" x14ac:dyDescent="0.25">
      <c r="A215" s="46" t="s">
        <v>21</v>
      </c>
      <c r="B215" s="30" t="s">
        <v>593</v>
      </c>
      <c r="C215" s="32" t="s">
        <v>22</v>
      </c>
      <c r="D215" s="41">
        <v>21</v>
      </c>
      <c r="E215" s="67"/>
      <c r="F215" s="48">
        <f t="shared" si="15"/>
        <v>0</v>
      </c>
      <c r="G215" s="34"/>
    </row>
    <row r="216" spans="1:7" s="50" customFormat="1" ht="52.8" x14ac:dyDescent="0.25">
      <c r="A216" s="46" t="s">
        <v>23</v>
      </c>
      <c r="B216" s="30" t="s">
        <v>594</v>
      </c>
      <c r="C216" s="32" t="s">
        <v>24</v>
      </c>
      <c r="D216" s="41">
        <v>21</v>
      </c>
      <c r="E216" s="67"/>
      <c r="F216" s="48">
        <f t="shared" si="15"/>
        <v>0</v>
      </c>
      <c r="G216" s="34"/>
    </row>
    <row r="217" spans="1:7" s="50" customFormat="1" ht="39.6" x14ac:dyDescent="0.25">
      <c r="A217" s="46" t="s">
        <v>25</v>
      </c>
      <c r="B217" s="30" t="s">
        <v>595</v>
      </c>
      <c r="C217" s="32" t="s">
        <v>173</v>
      </c>
      <c r="D217" s="41">
        <v>22</v>
      </c>
      <c r="E217" s="67"/>
      <c r="F217" s="48">
        <f t="shared" si="15"/>
        <v>0</v>
      </c>
      <c r="G217" s="34"/>
    </row>
    <row r="218" spans="1:7" s="50" customFormat="1" ht="39.6" x14ac:dyDescent="0.25">
      <c r="A218" s="46" t="s">
        <v>26</v>
      </c>
      <c r="B218" s="30" t="s">
        <v>27</v>
      </c>
      <c r="C218" s="32" t="s">
        <v>7</v>
      </c>
      <c r="D218" s="41">
        <v>6</v>
      </c>
      <c r="E218" s="67"/>
      <c r="F218" s="48">
        <f t="shared" si="15"/>
        <v>0</v>
      </c>
      <c r="G218" s="34"/>
    </row>
    <row r="219" spans="1:7" s="50" customFormat="1" ht="39.6" x14ac:dyDescent="0.25">
      <c r="A219" s="46" t="s">
        <v>28</v>
      </c>
      <c r="B219" s="30" t="s">
        <v>596</v>
      </c>
      <c r="C219" s="32" t="s">
        <v>3</v>
      </c>
      <c r="D219" s="41">
        <v>49</v>
      </c>
      <c r="E219" s="67"/>
      <c r="F219" s="48">
        <f t="shared" si="15"/>
        <v>0</v>
      </c>
      <c r="G219" s="34"/>
    </row>
    <row r="220" spans="1:7" s="50" customFormat="1" ht="52.8" x14ac:dyDescent="0.25">
      <c r="A220" s="46" t="s">
        <v>29</v>
      </c>
      <c r="B220" s="30" t="s">
        <v>597</v>
      </c>
      <c r="C220" s="32" t="s">
        <v>3</v>
      </c>
      <c r="D220" s="41">
        <v>24</v>
      </c>
      <c r="E220" s="67"/>
      <c r="F220" s="48">
        <f t="shared" si="15"/>
        <v>0</v>
      </c>
      <c r="G220" s="34"/>
    </row>
    <row r="221" spans="1:7" s="50" customFormat="1" ht="39.6" x14ac:dyDescent="0.25">
      <c r="A221" s="46" t="s">
        <v>235</v>
      </c>
      <c r="B221" s="30" t="s">
        <v>598</v>
      </c>
      <c r="C221" s="32" t="s">
        <v>236</v>
      </c>
      <c r="D221" s="41">
        <v>48</v>
      </c>
      <c r="E221" s="67"/>
      <c r="F221" s="48">
        <f t="shared" si="15"/>
        <v>0</v>
      </c>
      <c r="G221" s="34"/>
    </row>
    <row r="222" spans="1:7" s="50" customFormat="1" ht="26.4" x14ac:dyDescent="0.25">
      <c r="A222" s="46" t="s">
        <v>237</v>
      </c>
      <c r="B222" s="30" t="s">
        <v>599</v>
      </c>
      <c r="C222" s="32" t="s">
        <v>238</v>
      </c>
      <c r="D222" s="41">
        <v>135</v>
      </c>
      <c r="E222" s="67"/>
      <c r="F222" s="48">
        <f t="shared" si="15"/>
        <v>0</v>
      </c>
      <c r="G222" s="34"/>
    </row>
    <row r="223" spans="1:7" s="50" customFormat="1" ht="39.6" x14ac:dyDescent="0.25">
      <c r="A223" s="46" t="s">
        <v>600</v>
      </c>
      <c r="B223" s="30" t="s">
        <v>601</v>
      </c>
      <c r="C223" s="32" t="s">
        <v>602</v>
      </c>
      <c r="D223" s="41">
        <v>8</v>
      </c>
      <c r="E223" s="67"/>
      <c r="F223" s="48">
        <f t="shared" si="15"/>
        <v>0</v>
      </c>
      <c r="G223" s="34"/>
    </row>
    <row r="224" spans="1:7" s="50" customFormat="1" ht="39.6" x14ac:dyDescent="0.25">
      <c r="A224" s="46" t="s">
        <v>239</v>
      </c>
      <c r="B224" s="30" t="s">
        <v>325</v>
      </c>
      <c r="C224" s="32" t="s">
        <v>44</v>
      </c>
      <c r="D224" s="41">
        <v>7</v>
      </c>
      <c r="E224" s="67"/>
      <c r="F224" s="48">
        <f t="shared" si="15"/>
        <v>0</v>
      </c>
      <c r="G224" s="34"/>
    </row>
    <row r="225" spans="1:7" s="50" customFormat="1" ht="39.6" x14ac:dyDescent="0.25">
      <c r="A225" s="46" t="s">
        <v>45</v>
      </c>
      <c r="B225" s="30" t="s">
        <v>326</v>
      </c>
      <c r="C225" s="32" t="s">
        <v>46</v>
      </c>
      <c r="D225" s="41">
        <v>24</v>
      </c>
      <c r="E225" s="67"/>
      <c r="F225" s="48">
        <f t="shared" si="15"/>
        <v>0</v>
      </c>
      <c r="G225" s="34"/>
    </row>
    <row r="226" spans="1:7" s="50" customFormat="1" ht="39.6" x14ac:dyDescent="0.25">
      <c r="A226" s="46" t="s">
        <v>47</v>
      </c>
      <c r="B226" s="30" t="s">
        <v>327</v>
      </c>
      <c r="C226" s="32" t="s">
        <v>603</v>
      </c>
      <c r="D226" s="41">
        <v>3</v>
      </c>
      <c r="E226" s="67"/>
      <c r="F226" s="48">
        <f t="shared" si="15"/>
        <v>0</v>
      </c>
      <c r="G226" s="34"/>
    </row>
    <row r="227" spans="1:7" s="50" customFormat="1" ht="39.6" x14ac:dyDescent="0.25">
      <c r="A227" s="46" t="s">
        <v>48</v>
      </c>
      <c r="B227" s="30" t="s">
        <v>328</v>
      </c>
      <c r="C227" s="32" t="s">
        <v>49</v>
      </c>
      <c r="D227" s="41">
        <v>7</v>
      </c>
      <c r="E227" s="67"/>
      <c r="F227" s="48">
        <f t="shared" si="15"/>
        <v>0</v>
      </c>
      <c r="G227" s="34"/>
    </row>
    <row r="228" spans="1:7" s="50" customFormat="1" ht="26.4" x14ac:dyDescent="0.25">
      <c r="A228" s="46" t="s">
        <v>50</v>
      </c>
      <c r="B228" s="30" t="s">
        <v>329</v>
      </c>
      <c r="C228" s="32" t="s">
        <v>49</v>
      </c>
      <c r="D228" s="41">
        <v>25</v>
      </c>
      <c r="E228" s="67"/>
      <c r="F228" s="48">
        <f t="shared" si="15"/>
        <v>0</v>
      </c>
      <c r="G228" s="34"/>
    </row>
    <row r="229" spans="1:7" s="50" customFormat="1" ht="39.6" x14ac:dyDescent="0.25">
      <c r="A229" s="46" t="s">
        <v>51</v>
      </c>
      <c r="B229" s="30" t="s">
        <v>330</v>
      </c>
      <c r="C229" s="32" t="s">
        <v>49</v>
      </c>
      <c r="D229" s="41">
        <v>34</v>
      </c>
      <c r="E229" s="67"/>
      <c r="F229" s="48">
        <f t="shared" si="15"/>
        <v>0</v>
      </c>
      <c r="G229" s="34"/>
    </row>
    <row r="230" spans="1:7" s="50" customFormat="1" ht="39.6" x14ac:dyDescent="0.25">
      <c r="A230" s="46" t="s">
        <v>52</v>
      </c>
      <c r="B230" s="30" t="s">
        <v>604</v>
      </c>
      <c r="C230" s="32" t="s">
        <v>49</v>
      </c>
      <c r="D230" s="41">
        <v>36</v>
      </c>
      <c r="E230" s="67"/>
      <c r="F230" s="48">
        <f t="shared" si="15"/>
        <v>0</v>
      </c>
      <c r="G230" s="34"/>
    </row>
    <row r="231" spans="1:7" s="50" customFormat="1" ht="39.6" x14ac:dyDescent="0.25">
      <c r="A231" s="46" t="s">
        <v>234</v>
      </c>
      <c r="B231" s="30" t="s">
        <v>605</v>
      </c>
      <c r="C231" s="32" t="s">
        <v>46</v>
      </c>
      <c r="D231" s="41">
        <v>574</v>
      </c>
      <c r="E231" s="67"/>
      <c r="F231" s="48">
        <f t="shared" si="15"/>
        <v>0</v>
      </c>
      <c r="G231" s="34"/>
    </row>
    <row r="232" spans="1:7" s="50" customFormat="1" ht="39.6" x14ac:dyDescent="0.25">
      <c r="A232" s="46" t="s">
        <v>53</v>
      </c>
      <c r="B232" s="30" t="s">
        <v>606</v>
      </c>
      <c r="C232" s="32" t="s">
        <v>607</v>
      </c>
      <c r="D232" s="41">
        <v>1</v>
      </c>
      <c r="E232" s="67"/>
      <c r="F232" s="48">
        <f t="shared" si="15"/>
        <v>0</v>
      </c>
      <c r="G232" s="34"/>
    </row>
    <row r="233" spans="1:7" s="50" customFormat="1" ht="52.8" x14ac:dyDescent="0.25">
      <c r="A233" s="46" t="s">
        <v>248</v>
      </c>
      <c r="B233" s="30" t="s">
        <v>608</v>
      </c>
      <c r="C233" s="32" t="s">
        <v>49</v>
      </c>
      <c r="D233" s="41">
        <v>3</v>
      </c>
      <c r="E233" s="67"/>
      <c r="F233" s="48">
        <f t="shared" si="15"/>
        <v>0</v>
      </c>
      <c r="G233" s="34"/>
    </row>
    <row r="234" spans="1:7" s="50" customFormat="1" ht="39.6" x14ac:dyDescent="0.25">
      <c r="A234" s="46" t="s">
        <v>249</v>
      </c>
      <c r="B234" s="30" t="s">
        <v>250</v>
      </c>
      <c r="C234" s="32" t="s">
        <v>2</v>
      </c>
      <c r="D234" s="41">
        <v>412</v>
      </c>
      <c r="E234" s="67"/>
      <c r="F234" s="48">
        <f t="shared" si="15"/>
        <v>0</v>
      </c>
      <c r="G234" s="34"/>
    </row>
    <row r="235" spans="1:7" s="50" customFormat="1" ht="26.4" x14ac:dyDescent="0.25">
      <c r="A235" s="46" t="s">
        <v>609</v>
      </c>
      <c r="B235" s="30" t="s">
        <v>610</v>
      </c>
      <c r="C235" s="32" t="s">
        <v>611</v>
      </c>
      <c r="D235" s="41">
        <v>15</v>
      </c>
      <c r="E235" s="67"/>
      <c r="F235" s="48">
        <f t="shared" si="15"/>
        <v>0</v>
      </c>
      <c r="G235" s="34"/>
    </row>
    <row r="236" spans="1:7" s="50" customFormat="1" ht="39.6" x14ac:dyDescent="0.25">
      <c r="A236" s="46" t="s">
        <v>612</v>
      </c>
      <c r="B236" s="30" t="s">
        <v>613</v>
      </c>
      <c r="C236" s="32" t="s">
        <v>236</v>
      </c>
      <c r="D236" s="41">
        <v>86</v>
      </c>
      <c r="E236" s="67"/>
      <c r="F236" s="48">
        <f t="shared" si="15"/>
        <v>0</v>
      </c>
      <c r="G236" s="34"/>
    </row>
    <row r="237" spans="1:7" s="50" customFormat="1" ht="39.6" x14ac:dyDescent="0.25">
      <c r="A237" s="46" t="s">
        <v>64</v>
      </c>
      <c r="B237" s="30" t="s">
        <v>292</v>
      </c>
      <c r="C237" s="32" t="s">
        <v>2</v>
      </c>
      <c r="D237" s="41">
        <v>188</v>
      </c>
      <c r="E237" s="67"/>
      <c r="F237" s="48">
        <f t="shared" si="15"/>
        <v>0</v>
      </c>
      <c r="G237" s="34"/>
    </row>
    <row r="238" spans="1:7" s="50" customFormat="1" ht="39.6" x14ac:dyDescent="0.25">
      <c r="A238" s="46" t="s">
        <v>614</v>
      </c>
      <c r="B238" s="30" t="s">
        <v>615</v>
      </c>
      <c r="C238" s="32" t="s">
        <v>2</v>
      </c>
      <c r="D238" s="41">
        <v>188</v>
      </c>
      <c r="E238" s="67"/>
      <c r="F238" s="48">
        <f t="shared" si="15"/>
        <v>0</v>
      </c>
      <c r="G238" s="34"/>
    </row>
    <row r="239" spans="1:7" s="50" customFormat="1" ht="52.8" x14ac:dyDescent="0.25">
      <c r="A239" s="46" t="s">
        <v>616</v>
      </c>
      <c r="B239" s="30" t="s">
        <v>617</v>
      </c>
      <c r="C239" s="32" t="s">
        <v>618</v>
      </c>
      <c r="D239" s="41">
        <v>1</v>
      </c>
      <c r="E239" s="67"/>
      <c r="F239" s="48">
        <f t="shared" si="15"/>
        <v>0</v>
      </c>
      <c r="G239" s="34"/>
    </row>
    <row r="240" spans="1:7" s="50" customFormat="1" ht="39.6" x14ac:dyDescent="0.25">
      <c r="A240" s="46" t="s">
        <v>65</v>
      </c>
      <c r="B240" s="30" t="s">
        <v>331</v>
      </c>
      <c r="C240" s="32" t="s">
        <v>66</v>
      </c>
      <c r="D240" s="41">
        <v>4</v>
      </c>
      <c r="E240" s="67"/>
      <c r="F240" s="48">
        <f t="shared" si="15"/>
        <v>0</v>
      </c>
      <c r="G240" s="34"/>
    </row>
    <row r="241" spans="1:7" s="50" customFormat="1" ht="52.8" x14ac:dyDescent="0.25">
      <c r="A241" s="46" t="s">
        <v>67</v>
      </c>
      <c r="B241" s="30" t="s">
        <v>332</v>
      </c>
      <c r="C241" s="32" t="s">
        <v>68</v>
      </c>
      <c r="D241" s="41">
        <v>1</v>
      </c>
      <c r="E241" s="67"/>
      <c r="F241" s="48">
        <f t="shared" si="15"/>
        <v>0</v>
      </c>
      <c r="G241" s="34"/>
    </row>
    <row r="242" spans="1:7" s="50" customFormat="1" ht="39.6" x14ac:dyDescent="0.25">
      <c r="A242" s="46" t="s">
        <v>619</v>
      </c>
      <c r="B242" s="30" t="s">
        <v>620</v>
      </c>
      <c r="C242" s="32" t="s">
        <v>621</v>
      </c>
      <c r="D242" s="41">
        <v>1</v>
      </c>
      <c r="E242" s="67"/>
      <c r="F242" s="48">
        <f t="shared" si="15"/>
        <v>0</v>
      </c>
      <c r="G242" s="34"/>
    </row>
    <row r="243" spans="1:7" s="50" customFormat="1" ht="39.6" x14ac:dyDescent="0.25">
      <c r="A243" s="46" t="s">
        <v>69</v>
      </c>
      <c r="B243" s="30" t="s">
        <v>333</v>
      </c>
      <c r="C243" s="32" t="s">
        <v>70</v>
      </c>
      <c r="D243" s="41">
        <v>3</v>
      </c>
      <c r="E243" s="67"/>
      <c r="F243" s="48">
        <f t="shared" si="15"/>
        <v>0</v>
      </c>
      <c r="G243" s="34"/>
    </row>
    <row r="244" spans="1:7" s="50" customFormat="1" ht="26.4" x14ac:dyDescent="0.25">
      <c r="A244" s="46" t="s">
        <v>71</v>
      </c>
      <c r="B244" s="30" t="s">
        <v>334</v>
      </c>
      <c r="C244" s="32" t="s">
        <v>72</v>
      </c>
      <c r="D244" s="41">
        <v>27</v>
      </c>
      <c r="E244" s="67"/>
      <c r="F244" s="48">
        <f t="shared" si="15"/>
        <v>0</v>
      </c>
      <c r="G244" s="34"/>
    </row>
    <row r="245" spans="1:7" s="50" customFormat="1" ht="39.6" x14ac:dyDescent="0.25">
      <c r="A245" s="46" t="s">
        <v>73</v>
      </c>
      <c r="B245" s="30" t="s">
        <v>335</v>
      </c>
      <c r="C245" s="32" t="s">
        <v>74</v>
      </c>
      <c r="D245" s="41">
        <v>26</v>
      </c>
      <c r="E245" s="67"/>
      <c r="F245" s="48">
        <f t="shared" si="15"/>
        <v>0</v>
      </c>
      <c r="G245" s="34"/>
    </row>
    <row r="246" spans="1:7" s="50" customFormat="1" ht="39.6" x14ac:dyDescent="0.25">
      <c r="A246" s="46" t="s">
        <v>75</v>
      </c>
      <c r="B246" s="30" t="s">
        <v>336</v>
      </c>
      <c r="C246" s="32" t="s">
        <v>74</v>
      </c>
      <c r="D246" s="41">
        <v>2</v>
      </c>
      <c r="E246" s="67"/>
      <c r="F246" s="48">
        <f t="shared" si="15"/>
        <v>0</v>
      </c>
      <c r="G246" s="34"/>
    </row>
    <row r="247" spans="1:7" s="50" customFormat="1" ht="39.6" x14ac:dyDescent="0.25">
      <c r="A247" s="46" t="s">
        <v>76</v>
      </c>
      <c r="B247" s="30" t="s">
        <v>622</v>
      </c>
      <c r="C247" s="32" t="s">
        <v>77</v>
      </c>
      <c r="D247" s="41">
        <v>78</v>
      </c>
      <c r="E247" s="67"/>
      <c r="F247" s="48">
        <f t="shared" si="15"/>
        <v>0</v>
      </c>
      <c r="G247" s="34"/>
    </row>
    <row r="248" spans="1:7" s="50" customFormat="1" ht="26.4" x14ac:dyDescent="0.25">
      <c r="A248" s="46" t="s">
        <v>78</v>
      </c>
      <c r="B248" s="30" t="s">
        <v>623</v>
      </c>
      <c r="C248" s="32" t="s">
        <v>79</v>
      </c>
      <c r="D248" s="41">
        <v>33</v>
      </c>
      <c r="E248" s="67"/>
      <c r="F248" s="48">
        <f t="shared" si="15"/>
        <v>0</v>
      </c>
      <c r="G248" s="34"/>
    </row>
    <row r="249" spans="1:7" s="50" customFormat="1" ht="26.4" x14ac:dyDescent="0.25">
      <c r="A249" s="46" t="s">
        <v>80</v>
      </c>
      <c r="B249" s="30" t="s">
        <v>624</v>
      </c>
      <c r="C249" s="32" t="s">
        <v>79</v>
      </c>
      <c r="D249" s="41">
        <v>6</v>
      </c>
      <c r="E249" s="67"/>
      <c r="F249" s="48">
        <f t="shared" si="15"/>
        <v>0</v>
      </c>
      <c r="G249" s="34"/>
    </row>
    <row r="250" spans="1:7" s="50" customFormat="1" ht="52.8" x14ac:dyDescent="0.25">
      <c r="A250" s="46" t="s">
        <v>251</v>
      </c>
      <c r="B250" s="30" t="s">
        <v>625</v>
      </c>
      <c r="C250" s="32" t="s">
        <v>12</v>
      </c>
      <c r="D250" s="41">
        <v>3</v>
      </c>
      <c r="E250" s="67"/>
      <c r="F250" s="48">
        <f t="shared" ref="F250:F313" si="16">SUM(D250)*E250</f>
        <v>0</v>
      </c>
      <c r="G250" s="34"/>
    </row>
    <row r="251" spans="1:7" s="50" customFormat="1" ht="52.8" x14ac:dyDescent="0.25">
      <c r="A251" s="46" t="s">
        <v>81</v>
      </c>
      <c r="B251" s="30" t="s">
        <v>337</v>
      </c>
      <c r="C251" s="32" t="s">
        <v>3</v>
      </c>
      <c r="D251" s="41">
        <v>18</v>
      </c>
      <c r="E251" s="67"/>
      <c r="F251" s="48">
        <f t="shared" si="16"/>
        <v>0</v>
      </c>
      <c r="G251" s="34"/>
    </row>
    <row r="252" spans="1:7" s="50" customFormat="1" ht="26.4" x14ac:dyDescent="0.25">
      <c r="A252" s="46" t="s">
        <v>82</v>
      </c>
      <c r="B252" s="30" t="s">
        <v>338</v>
      </c>
      <c r="C252" s="32" t="s">
        <v>3</v>
      </c>
      <c r="D252" s="41">
        <v>57</v>
      </c>
      <c r="E252" s="67"/>
      <c r="F252" s="48">
        <f t="shared" si="16"/>
        <v>0</v>
      </c>
      <c r="G252" s="34"/>
    </row>
    <row r="253" spans="1:7" s="50" customFormat="1" ht="26.4" x14ac:dyDescent="0.25">
      <c r="A253" s="46" t="s">
        <v>83</v>
      </c>
      <c r="B253" s="30" t="s">
        <v>339</v>
      </c>
      <c r="C253" s="32" t="s">
        <v>3</v>
      </c>
      <c r="D253" s="41">
        <v>30</v>
      </c>
      <c r="E253" s="67"/>
      <c r="F253" s="48">
        <f t="shared" si="16"/>
        <v>0</v>
      </c>
      <c r="G253" s="34"/>
    </row>
    <row r="254" spans="1:7" s="50" customFormat="1" ht="26.4" x14ac:dyDescent="0.25">
      <c r="A254" s="46" t="s">
        <v>84</v>
      </c>
      <c r="B254" s="30" t="s">
        <v>340</v>
      </c>
      <c r="C254" s="32" t="s">
        <v>3</v>
      </c>
      <c r="D254" s="41">
        <v>19</v>
      </c>
      <c r="E254" s="67"/>
      <c r="F254" s="48">
        <f t="shared" si="16"/>
        <v>0</v>
      </c>
      <c r="G254" s="34"/>
    </row>
    <row r="255" spans="1:7" s="50" customFormat="1" ht="26.4" x14ac:dyDescent="0.25">
      <c r="A255" s="46" t="s">
        <v>85</v>
      </c>
      <c r="B255" s="30" t="s">
        <v>341</v>
      </c>
      <c r="C255" s="32" t="s">
        <v>46</v>
      </c>
      <c r="D255" s="41">
        <v>1268</v>
      </c>
      <c r="E255" s="67"/>
      <c r="F255" s="48">
        <f t="shared" si="16"/>
        <v>0</v>
      </c>
      <c r="G255" s="34"/>
    </row>
    <row r="256" spans="1:7" s="50" customFormat="1" ht="39.6" x14ac:dyDescent="0.25">
      <c r="A256" s="46" t="s">
        <v>86</v>
      </c>
      <c r="B256" s="30" t="s">
        <v>626</v>
      </c>
      <c r="C256" s="32" t="s">
        <v>87</v>
      </c>
      <c r="D256" s="41">
        <v>15</v>
      </c>
      <c r="E256" s="67"/>
      <c r="F256" s="48">
        <f t="shared" si="16"/>
        <v>0</v>
      </c>
      <c r="G256" s="34"/>
    </row>
    <row r="257" spans="1:7" s="50" customFormat="1" ht="26.4" x14ac:dyDescent="0.25">
      <c r="A257" s="46" t="s">
        <v>88</v>
      </c>
      <c r="B257" s="30" t="s">
        <v>627</v>
      </c>
      <c r="C257" s="32" t="s">
        <v>3</v>
      </c>
      <c r="D257" s="41">
        <v>14</v>
      </c>
      <c r="E257" s="67"/>
      <c r="F257" s="48">
        <f t="shared" si="16"/>
        <v>0</v>
      </c>
      <c r="G257" s="34"/>
    </row>
    <row r="258" spans="1:7" s="50" customFormat="1" ht="52.8" x14ac:dyDescent="0.25">
      <c r="A258" s="46" t="s">
        <v>89</v>
      </c>
      <c r="B258" s="30" t="s">
        <v>628</v>
      </c>
      <c r="C258" s="32" t="s">
        <v>90</v>
      </c>
      <c r="D258" s="41">
        <v>279</v>
      </c>
      <c r="E258" s="67"/>
      <c r="F258" s="48">
        <f t="shared" si="16"/>
        <v>0</v>
      </c>
      <c r="G258" s="34"/>
    </row>
    <row r="259" spans="1:7" s="50" customFormat="1" ht="26.4" x14ac:dyDescent="0.25">
      <c r="A259" s="46" t="s">
        <v>91</v>
      </c>
      <c r="B259" s="30" t="s">
        <v>629</v>
      </c>
      <c r="C259" s="32" t="s">
        <v>44</v>
      </c>
      <c r="D259" s="41">
        <v>52</v>
      </c>
      <c r="E259" s="67"/>
      <c r="F259" s="48">
        <f t="shared" si="16"/>
        <v>0</v>
      </c>
      <c r="G259" s="34"/>
    </row>
    <row r="260" spans="1:7" s="50" customFormat="1" ht="26.4" x14ac:dyDescent="0.25">
      <c r="A260" s="46" t="s">
        <v>92</v>
      </c>
      <c r="B260" s="30" t="s">
        <v>630</v>
      </c>
      <c r="C260" s="32" t="s">
        <v>3</v>
      </c>
      <c r="D260" s="41">
        <v>2</v>
      </c>
      <c r="E260" s="67"/>
      <c r="F260" s="48">
        <f t="shared" si="16"/>
        <v>0</v>
      </c>
      <c r="G260" s="34"/>
    </row>
    <row r="261" spans="1:7" s="50" customFormat="1" ht="39.6" x14ac:dyDescent="0.25">
      <c r="A261" s="46" t="s">
        <v>631</v>
      </c>
      <c r="B261" s="30" t="s">
        <v>632</v>
      </c>
      <c r="C261" s="32" t="s">
        <v>633</v>
      </c>
      <c r="D261" s="41">
        <v>207</v>
      </c>
      <c r="E261" s="67"/>
      <c r="F261" s="48">
        <f t="shared" si="16"/>
        <v>0</v>
      </c>
      <c r="G261" s="34"/>
    </row>
    <row r="262" spans="1:7" s="50" customFormat="1" ht="26.4" x14ac:dyDescent="0.25">
      <c r="A262" s="46" t="s">
        <v>634</v>
      </c>
      <c r="B262" s="30" t="s">
        <v>635</v>
      </c>
      <c r="C262" s="32" t="s">
        <v>636</v>
      </c>
      <c r="D262" s="41">
        <v>169</v>
      </c>
      <c r="E262" s="67"/>
      <c r="F262" s="48">
        <f t="shared" si="16"/>
        <v>0</v>
      </c>
      <c r="G262" s="34"/>
    </row>
    <row r="263" spans="1:7" s="50" customFormat="1" ht="39.6" x14ac:dyDescent="0.25">
      <c r="A263" s="46" t="s">
        <v>637</v>
      </c>
      <c r="B263" s="30" t="s">
        <v>638</v>
      </c>
      <c r="C263" s="32" t="s">
        <v>4</v>
      </c>
      <c r="D263" s="41">
        <v>38</v>
      </c>
      <c r="E263" s="67"/>
      <c r="F263" s="48">
        <f t="shared" si="16"/>
        <v>0</v>
      </c>
      <c r="G263" s="34"/>
    </row>
    <row r="264" spans="1:7" s="50" customFormat="1" ht="26.4" x14ac:dyDescent="0.25">
      <c r="A264" s="46" t="s">
        <v>97</v>
      </c>
      <c r="B264" s="30" t="s">
        <v>302</v>
      </c>
      <c r="C264" s="32" t="s">
        <v>98</v>
      </c>
      <c r="D264" s="41">
        <v>72</v>
      </c>
      <c r="E264" s="67"/>
      <c r="F264" s="48">
        <f t="shared" si="16"/>
        <v>0</v>
      </c>
      <c r="G264" s="34"/>
    </row>
    <row r="265" spans="1:7" s="50" customFormat="1" ht="26.4" x14ac:dyDescent="0.25">
      <c r="A265" s="46" t="s">
        <v>99</v>
      </c>
      <c r="B265" s="30" t="s">
        <v>303</v>
      </c>
      <c r="C265" s="32" t="s">
        <v>12</v>
      </c>
      <c r="D265" s="41">
        <v>18</v>
      </c>
      <c r="E265" s="67"/>
      <c r="F265" s="48">
        <f t="shared" si="16"/>
        <v>0</v>
      </c>
      <c r="G265" s="34"/>
    </row>
    <row r="266" spans="1:7" s="50" customFormat="1" ht="26.4" x14ac:dyDescent="0.25">
      <c r="A266" s="46" t="s">
        <v>639</v>
      </c>
      <c r="B266" s="30" t="s">
        <v>640</v>
      </c>
      <c r="C266" s="32" t="s">
        <v>63</v>
      </c>
      <c r="D266" s="41">
        <v>27</v>
      </c>
      <c r="E266" s="67"/>
      <c r="F266" s="48">
        <f t="shared" si="16"/>
        <v>0</v>
      </c>
      <c r="G266" s="34"/>
    </row>
    <row r="267" spans="1:7" s="50" customFormat="1" ht="26.4" x14ac:dyDescent="0.25">
      <c r="A267" s="46" t="s">
        <v>100</v>
      </c>
      <c r="B267" s="30" t="s">
        <v>641</v>
      </c>
      <c r="C267" s="32" t="s">
        <v>63</v>
      </c>
      <c r="D267" s="41">
        <v>9</v>
      </c>
      <c r="E267" s="67"/>
      <c r="F267" s="48">
        <f t="shared" si="16"/>
        <v>0</v>
      </c>
      <c r="G267" s="34"/>
    </row>
    <row r="268" spans="1:7" s="50" customFormat="1" ht="26.4" x14ac:dyDescent="0.25">
      <c r="A268" s="46" t="s">
        <v>642</v>
      </c>
      <c r="B268" s="30" t="s">
        <v>643</v>
      </c>
      <c r="C268" s="32" t="s">
        <v>63</v>
      </c>
      <c r="D268" s="41">
        <v>8</v>
      </c>
      <c r="E268" s="67"/>
      <c r="F268" s="48">
        <f t="shared" si="16"/>
        <v>0</v>
      </c>
      <c r="G268" s="34"/>
    </row>
    <row r="269" spans="1:7" s="50" customFormat="1" ht="39.6" x14ac:dyDescent="0.25">
      <c r="A269" s="46" t="s">
        <v>101</v>
      </c>
      <c r="B269" s="30" t="s">
        <v>644</v>
      </c>
      <c r="C269" s="32" t="s">
        <v>63</v>
      </c>
      <c r="D269" s="41">
        <v>26</v>
      </c>
      <c r="E269" s="67"/>
      <c r="F269" s="48">
        <f t="shared" si="16"/>
        <v>0</v>
      </c>
      <c r="G269" s="34"/>
    </row>
    <row r="270" spans="1:7" s="50" customFormat="1" ht="52.8" x14ac:dyDescent="0.25">
      <c r="A270" s="46" t="s">
        <v>102</v>
      </c>
      <c r="B270" s="30" t="s">
        <v>645</v>
      </c>
      <c r="C270" s="32" t="s">
        <v>103</v>
      </c>
      <c r="D270" s="41">
        <v>37</v>
      </c>
      <c r="E270" s="67"/>
      <c r="F270" s="48">
        <f t="shared" si="16"/>
        <v>0</v>
      </c>
      <c r="G270" s="34"/>
    </row>
    <row r="271" spans="1:7" s="50" customFormat="1" ht="26.4" x14ac:dyDescent="0.25">
      <c r="A271" s="46" t="s">
        <v>104</v>
      </c>
      <c r="B271" s="30" t="s">
        <v>646</v>
      </c>
      <c r="C271" s="32" t="s">
        <v>55</v>
      </c>
      <c r="D271" s="41">
        <v>15</v>
      </c>
      <c r="E271" s="67"/>
      <c r="F271" s="48">
        <f t="shared" si="16"/>
        <v>0</v>
      </c>
      <c r="G271" s="34"/>
    </row>
    <row r="272" spans="1:7" s="50" customFormat="1" ht="26.4" x14ac:dyDescent="0.25">
      <c r="A272" s="46" t="s">
        <v>105</v>
      </c>
      <c r="B272" s="30" t="s">
        <v>647</v>
      </c>
      <c r="C272" s="32" t="s">
        <v>103</v>
      </c>
      <c r="D272" s="41">
        <v>6</v>
      </c>
      <c r="E272" s="67"/>
      <c r="F272" s="48">
        <f t="shared" si="16"/>
        <v>0</v>
      </c>
      <c r="G272" s="34"/>
    </row>
    <row r="273" spans="1:7" s="50" customFormat="1" ht="39.6" x14ac:dyDescent="0.25">
      <c r="A273" s="46" t="s">
        <v>106</v>
      </c>
      <c r="B273" s="30" t="s">
        <v>648</v>
      </c>
      <c r="C273" s="32" t="s">
        <v>55</v>
      </c>
      <c r="D273" s="41">
        <v>2</v>
      </c>
      <c r="E273" s="67"/>
      <c r="F273" s="48">
        <f t="shared" si="16"/>
        <v>0</v>
      </c>
      <c r="G273" s="34"/>
    </row>
    <row r="274" spans="1:7" s="50" customFormat="1" ht="39.6" x14ac:dyDescent="0.25">
      <c r="A274" s="46" t="s">
        <v>107</v>
      </c>
      <c r="B274" s="30" t="s">
        <v>304</v>
      </c>
      <c r="C274" s="32" t="s">
        <v>108</v>
      </c>
      <c r="D274" s="41">
        <v>7</v>
      </c>
      <c r="E274" s="67"/>
      <c r="F274" s="48">
        <f t="shared" si="16"/>
        <v>0</v>
      </c>
      <c r="G274" s="34"/>
    </row>
    <row r="275" spans="1:7" s="50" customFormat="1" ht="52.8" x14ac:dyDescent="0.25">
      <c r="A275" s="46" t="s">
        <v>109</v>
      </c>
      <c r="B275" s="30" t="s">
        <v>649</v>
      </c>
      <c r="C275" s="32" t="s">
        <v>110</v>
      </c>
      <c r="D275" s="41">
        <v>4</v>
      </c>
      <c r="E275" s="67"/>
      <c r="F275" s="48">
        <f t="shared" si="16"/>
        <v>0</v>
      </c>
      <c r="G275" s="34"/>
    </row>
    <row r="276" spans="1:7" s="50" customFormat="1" ht="26.4" x14ac:dyDescent="0.25">
      <c r="A276" s="46" t="s">
        <v>111</v>
      </c>
      <c r="B276" s="30" t="s">
        <v>650</v>
      </c>
      <c r="C276" s="32" t="s">
        <v>46</v>
      </c>
      <c r="D276" s="41">
        <v>6</v>
      </c>
      <c r="E276" s="67"/>
      <c r="F276" s="48">
        <f t="shared" si="16"/>
        <v>0</v>
      </c>
      <c r="G276" s="34"/>
    </row>
    <row r="277" spans="1:7" s="50" customFormat="1" ht="26.4" x14ac:dyDescent="0.25">
      <c r="A277" s="46" t="s">
        <v>112</v>
      </c>
      <c r="B277" s="30" t="s">
        <v>651</v>
      </c>
      <c r="C277" s="32" t="s">
        <v>113</v>
      </c>
      <c r="D277" s="41">
        <v>13</v>
      </c>
      <c r="E277" s="67"/>
      <c r="F277" s="48">
        <f t="shared" si="16"/>
        <v>0</v>
      </c>
      <c r="G277" s="34"/>
    </row>
    <row r="278" spans="1:7" s="50" customFormat="1" ht="39.6" x14ac:dyDescent="0.25">
      <c r="A278" s="46" t="s">
        <v>114</v>
      </c>
      <c r="B278" s="30" t="s">
        <v>652</v>
      </c>
      <c r="C278" s="32" t="s">
        <v>115</v>
      </c>
      <c r="D278" s="41">
        <v>46</v>
      </c>
      <c r="E278" s="67"/>
      <c r="F278" s="48">
        <f t="shared" si="16"/>
        <v>0</v>
      </c>
      <c r="G278" s="34"/>
    </row>
    <row r="279" spans="1:7" s="50" customFormat="1" ht="26.4" x14ac:dyDescent="0.25">
      <c r="A279" s="46" t="s">
        <v>116</v>
      </c>
      <c r="B279" s="30" t="s">
        <v>653</v>
      </c>
      <c r="C279" s="32" t="s">
        <v>117</v>
      </c>
      <c r="D279" s="41">
        <v>92</v>
      </c>
      <c r="E279" s="67"/>
      <c r="F279" s="48">
        <f t="shared" si="16"/>
        <v>0</v>
      </c>
      <c r="G279" s="34"/>
    </row>
    <row r="280" spans="1:7" s="50" customFormat="1" ht="26.4" x14ac:dyDescent="0.25">
      <c r="A280" s="46" t="s">
        <v>118</v>
      </c>
      <c r="B280" s="30" t="s">
        <v>654</v>
      </c>
      <c r="C280" s="32" t="s">
        <v>117</v>
      </c>
      <c r="D280" s="41">
        <v>2</v>
      </c>
      <c r="E280" s="67"/>
      <c r="F280" s="48">
        <f t="shared" si="16"/>
        <v>0</v>
      </c>
      <c r="G280" s="34"/>
    </row>
    <row r="281" spans="1:7" s="50" customFormat="1" ht="39.6" x14ac:dyDescent="0.25">
      <c r="A281" s="46" t="s">
        <v>119</v>
      </c>
      <c r="B281" s="30" t="s">
        <v>120</v>
      </c>
      <c r="C281" s="32" t="s">
        <v>12</v>
      </c>
      <c r="D281" s="41">
        <v>45</v>
      </c>
      <c r="E281" s="67"/>
      <c r="F281" s="48">
        <f t="shared" si="16"/>
        <v>0</v>
      </c>
      <c r="G281" s="34"/>
    </row>
    <row r="282" spans="1:7" s="50" customFormat="1" ht="39.6" x14ac:dyDescent="0.25">
      <c r="A282" s="46" t="s">
        <v>252</v>
      </c>
      <c r="B282" s="30" t="s">
        <v>253</v>
      </c>
      <c r="C282" s="32" t="s">
        <v>3</v>
      </c>
      <c r="D282" s="41">
        <v>5</v>
      </c>
      <c r="E282" s="67"/>
      <c r="F282" s="48">
        <f t="shared" si="16"/>
        <v>0</v>
      </c>
      <c r="G282" s="34"/>
    </row>
    <row r="283" spans="1:7" s="50" customFormat="1" ht="26.4" x14ac:dyDescent="0.25">
      <c r="A283" s="46" t="s">
        <v>133</v>
      </c>
      <c r="B283" s="30" t="s">
        <v>655</v>
      </c>
      <c r="C283" s="32" t="s">
        <v>3</v>
      </c>
      <c r="D283" s="41">
        <v>8</v>
      </c>
      <c r="E283" s="67"/>
      <c r="F283" s="48">
        <f t="shared" si="16"/>
        <v>0</v>
      </c>
      <c r="G283" s="34"/>
    </row>
    <row r="284" spans="1:7" s="50" customFormat="1" ht="26.4" x14ac:dyDescent="0.25">
      <c r="A284" s="46" t="s">
        <v>254</v>
      </c>
      <c r="B284" s="30" t="s">
        <v>656</v>
      </c>
      <c r="C284" s="32" t="s">
        <v>255</v>
      </c>
      <c r="D284" s="41">
        <v>48</v>
      </c>
      <c r="E284" s="67"/>
      <c r="F284" s="48">
        <f t="shared" si="16"/>
        <v>0</v>
      </c>
      <c r="G284" s="34"/>
    </row>
    <row r="285" spans="1:7" s="50" customFormat="1" ht="26.4" x14ac:dyDescent="0.25">
      <c r="A285" s="46" t="s">
        <v>657</v>
      </c>
      <c r="B285" s="30" t="s">
        <v>658</v>
      </c>
      <c r="C285" s="32" t="s">
        <v>659</v>
      </c>
      <c r="D285" s="41">
        <v>18</v>
      </c>
      <c r="E285" s="67"/>
      <c r="F285" s="48">
        <f t="shared" si="16"/>
        <v>0</v>
      </c>
      <c r="G285" s="34"/>
    </row>
    <row r="286" spans="1:7" s="50" customFormat="1" ht="26.4" x14ac:dyDescent="0.25">
      <c r="A286" s="46" t="s">
        <v>660</v>
      </c>
      <c r="B286" s="30" t="s">
        <v>661</v>
      </c>
      <c r="C286" s="32" t="s">
        <v>12</v>
      </c>
      <c r="D286" s="41">
        <v>24</v>
      </c>
      <c r="E286" s="67"/>
      <c r="F286" s="48">
        <f t="shared" si="16"/>
        <v>0</v>
      </c>
      <c r="G286" s="34"/>
    </row>
    <row r="287" spans="1:7" s="50" customFormat="1" ht="52.8" x14ac:dyDescent="0.25">
      <c r="A287" s="46" t="s">
        <v>143</v>
      </c>
      <c r="B287" s="30" t="s">
        <v>662</v>
      </c>
      <c r="C287" s="32" t="s">
        <v>5</v>
      </c>
      <c r="D287" s="41">
        <v>19</v>
      </c>
      <c r="E287" s="67"/>
      <c r="F287" s="48">
        <f t="shared" si="16"/>
        <v>0</v>
      </c>
      <c r="G287" s="34"/>
    </row>
    <row r="288" spans="1:7" s="50" customFormat="1" ht="52.8" x14ac:dyDescent="0.25">
      <c r="A288" s="46" t="s">
        <v>144</v>
      </c>
      <c r="B288" s="30" t="s">
        <v>324</v>
      </c>
      <c r="C288" s="32" t="s">
        <v>5</v>
      </c>
      <c r="D288" s="41">
        <v>16</v>
      </c>
      <c r="E288" s="67"/>
      <c r="F288" s="48">
        <f t="shared" si="16"/>
        <v>0</v>
      </c>
      <c r="G288" s="34"/>
    </row>
    <row r="289" spans="1:7" s="50" customFormat="1" ht="39.6" x14ac:dyDescent="0.25">
      <c r="A289" s="46" t="s">
        <v>145</v>
      </c>
      <c r="B289" s="30" t="s">
        <v>663</v>
      </c>
      <c r="C289" s="32" t="s">
        <v>3</v>
      </c>
      <c r="D289" s="41">
        <v>10</v>
      </c>
      <c r="E289" s="67"/>
      <c r="F289" s="48">
        <f t="shared" si="16"/>
        <v>0</v>
      </c>
      <c r="G289" s="34"/>
    </row>
    <row r="290" spans="1:7" s="50" customFormat="1" ht="39.6" x14ac:dyDescent="0.25">
      <c r="A290" s="46" t="s">
        <v>664</v>
      </c>
      <c r="B290" s="30" t="s">
        <v>665</v>
      </c>
      <c r="C290" s="32" t="s">
        <v>506</v>
      </c>
      <c r="D290" s="41">
        <v>35</v>
      </c>
      <c r="E290" s="67"/>
      <c r="F290" s="48">
        <f t="shared" si="16"/>
        <v>0</v>
      </c>
      <c r="G290" s="34"/>
    </row>
    <row r="291" spans="1:7" s="50" customFormat="1" ht="52.8" x14ac:dyDescent="0.25">
      <c r="A291" s="46" t="s">
        <v>666</v>
      </c>
      <c r="B291" s="30" t="s">
        <v>667</v>
      </c>
      <c r="C291" s="32" t="s">
        <v>668</v>
      </c>
      <c r="D291" s="41">
        <v>1</v>
      </c>
      <c r="E291" s="67"/>
      <c r="F291" s="48">
        <f t="shared" si="16"/>
        <v>0</v>
      </c>
      <c r="G291" s="34"/>
    </row>
    <row r="292" spans="1:7" s="50" customFormat="1" ht="66" x14ac:dyDescent="0.25">
      <c r="A292" s="46" t="s">
        <v>669</v>
      </c>
      <c r="B292" s="30" t="s">
        <v>670</v>
      </c>
      <c r="C292" s="32" t="s">
        <v>498</v>
      </c>
      <c r="D292" s="41">
        <v>9</v>
      </c>
      <c r="E292" s="67"/>
      <c r="F292" s="48">
        <f t="shared" si="16"/>
        <v>0</v>
      </c>
      <c r="G292" s="34"/>
    </row>
    <row r="293" spans="1:7" s="50" customFormat="1" ht="66" x14ac:dyDescent="0.25">
      <c r="A293" s="46" t="s">
        <v>671</v>
      </c>
      <c r="B293" s="30" t="s">
        <v>672</v>
      </c>
      <c r="C293" s="32" t="s">
        <v>673</v>
      </c>
      <c r="D293" s="41">
        <v>1</v>
      </c>
      <c r="E293" s="67"/>
      <c r="F293" s="48">
        <f t="shared" si="16"/>
        <v>0</v>
      </c>
      <c r="G293" s="34"/>
    </row>
    <row r="294" spans="1:7" s="50" customFormat="1" ht="26.4" x14ac:dyDescent="0.25">
      <c r="A294" s="46" t="s">
        <v>674</v>
      </c>
      <c r="B294" s="30" t="s">
        <v>675</v>
      </c>
      <c r="C294" s="32" t="s">
        <v>676</v>
      </c>
      <c r="D294" s="41">
        <v>3</v>
      </c>
      <c r="E294" s="67"/>
      <c r="F294" s="48">
        <f t="shared" si="16"/>
        <v>0</v>
      </c>
      <c r="G294" s="34"/>
    </row>
    <row r="295" spans="1:7" s="50" customFormat="1" ht="26.4" x14ac:dyDescent="0.25">
      <c r="A295" s="46" t="s">
        <v>677</v>
      </c>
      <c r="B295" s="30" t="s">
        <v>678</v>
      </c>
      <c r="C295" s="32" t="s">
        <v>679</v>
      </c>
      <c r="D295" s="41">
        <v>17</v>
      </c>
      <c r="E295" s="67"/>
      <c r="F295" s="48">
        <f t="shared" si="16"/>
        <v>0</v>
      </c>
      <c r="G295" s="34"/>
    </row>
    <row r="296" spans="1:7" s="50" customFormat="1" ht="39.6" x14ac:dyDescent="0.25">
      <c r="A296" s="46" t="s">
        <v>680</v>
      </c>
      <c r="B296" s="30" t="s">
        <v>681</v>
      </c>
      <c r="C296" s="32" t="s">
        <v>506</v>
      </c>
      <c r="D296" s="41">
        <v>21</v>
      </c>
      <c r="E296" s="67"/>
      <c r="F296" s="48">
        <f t="shared" si="16"/>
        <v>0</v>
      </c>
      <c r="G296" s="34"/>
    </row>
    <row r="297" spans="1:7" s="50" customFormat="1" ht="66" x14ac:dyDescent="0.25">
      <c r="A297" s="46" t="s">
        <v>682</v>
      </c>
      <c r="B297" s="30" t="s">
        <v>683</v>
      </c>
      <c r="C297" s="32" t="s">
        <v>501</v>
      </c>
      <c r="D297" s="41">
        <v>17</v>
      </c>
      <c r="E297" s="67"/>
      <c r="F297" s="48">
        <f t="shared" si="16"/>
        <v>0</v>
      </c>
      <c r="G297" s="34"/>
    </row>
    <row r="298" spans="1:7" s="50" customFormat="1" ht="39.6" x14ac:dyDescent="0.25">
      <c r="A298" s="46" t="s">
        <v>684</v>
      </c>
      <c r="B298" s="30" t="s">
        <v>685</v>
      </c>
      <c r="C298" s="32" t="s">
        <v>501</v>
      </c>
      <c r="D298" s="41">
        <v>13</v>
      </c>
      <c r="E298" s="67"/>
      <c r="F298" s="48">
        <f t="shared" si="16"/>
        <v>0</v>
      </c>
      <c r="G298" s="34"/>
    </row>
    <row r="299" spans="1:7" s="50" customFormat="1" ht="26.4" x14ac:dyDescent="0.25">
      <c r="A299" s="46" t="s">
        <v>686</v>
      </c>
      <c r="B299" s="30" t="s">
        <v>687</v>
      </c>
      <c r="C299" s="32" t="s">
        <v>498</v>
      </c>
      <c r="D299" s="41">
        <v>14</v>
      </c>
      <c r="E299" s="67"/>
      <c r="F299" s="48">
        <f t="shared" si="16"/>
        <v>0</v>
      </c>
      <c r="G299" s="34"/>
    </row>
    <row r="300" spans="1:7" s="50" customFormat="1" ht="39.6" x14ac:dyDescent="0.25">
      <c r="A300" s="46" t="s">
        <v>688</v>
      </c>
      <c r="B300" s="30" t="s">
        <v>689</v>
      </c>
      <c r="C300" s="32" t="s">
        <v>115</v>
      </c>
      <c r="D300" s="41">
        <v>5</v>
      </c>
      <c r="E300" s="67"/>
      <c r="F300" s="48">
        <f t="shared" si="16"/>
        <v>0</v>
      </c>
      <c r="G300" s="34"/>
    </row>
    <row r="301" spans="1:7" s="50" customFormat="1" ht="26.4" x14ac:dyDescent="0.25">
      <c r="A301" s="46" t="s">
        <v>690</v>
      </c>
      <c r="B301" s="30" t="s">
        <v>691</v>
      </c>
      <c r="C301" s="32" t="s">
        <v>115</v>
      </c>
      <c r="D301" s="41">
        <v>1</v>
      </c>
      <c r="E301" s="67"/>
      <c r="F301" s="48">
        <f t="shared" si="16"/>
        <v>0</v>
      </c>
      <c r="G301" s="34"/>
    </row>
    <row r="302" spans="1:7" s="50" customFormat="1" ht="26.4" x14ac:dyDescent="0.25">
      <c r="A302" s="46" t="s">
        <v>692</v>
      </c>
      <c r="B302" s="30" t="s">
        <v>693</v>
      </c>
      <c r="C302" s="32" t="s">
        <v>115</v>
      </c>
      <c r="D302" s="41">
        <v>1</v>
      </c>
      <c r="E302" s="67"/>
      <c r="F302" s="48">
        <f t="shared" si="16"/>
        <v>0</v>
      </c>
      <c r="G302" s="34"/>
    </row>
    <row r="303" spans="1:7" s="50" customFormat="1" ht="26.4" x14ac:dyDescent="0.25">
      <c r="A303" s="46" t="s">
        <v>694</v>
      </c>
      <c r="B303" s="30" t="s">
        <v>695</v>
      </c>
      <c r="C303" s="32" t="s">
        <v>115</v>
      </c>
      <c r="D303" s="41">
        <v>1</v>
      </c>
      <c r="E303" s="67"/>
      <c r="F303" s="48">
        <f t="shared" si="16"/>
        <v>0</v>
      </c>
      <c r="G303" s="34"/>
    </row>
    <row r="304" spans="1:7" s="50" customFormat="1" ht="52.8" x14ac:dyDescent="0.25">
      <c r="A304" s="46" t="s">
        <v>696</v>
      </c>
      <c r="B304" s="30" t="s">
        <v>697</v>
      </c>
      <c r="C304" s="32" t="s">
        <v>698</v>
      </c>
      <c r="D304" s="41">
        <v>4</v>
      </c>
      <c r="E304" s="67"/>
      <c r="F304" s="48">
        <f t="shared" si="16"/>
        <v>0</v>
      </c>
      <c r="G304" s="34"/>
    </row>
    <row r="305" spans="1:7" s="50" customFormat="1" ht="26.4" x14ac:dyDescent="0.25">
      <c r="A305" s="46" t="s">
        <v>699</v>
      </c>
      <c r="B305" s="30" t="s">
        <v>700</v>
      </c>
      <c r="C305" s="32" t="s">
        <v>701</v>
      </c>
      <c r="D305" s="41">
        <v>4</v>
      </c>
      <c r="E305" s="67"/>
      <c r="F305" s="48">
        <f t="shared" si="16"/>
        <v>0</v>
      </c>
      <c r="G305" s="34"/>
    </row>
    <row r="306" spans="1:7" s="50" customFormat="1" ht="52.8" x14ac:dyDescent="0.25">
      <c r="A306" s="46" t="s">
        <v>256</v>
      </c>
      <c r="B306" s="30" t="s">
        <v>257</v>
      </c>
      <c r="C306" s="32" t="s">
        <v>63</v>
      </c>
      <c r="D306" s="41">
        <v>14</v>
      </c>
      <c r="E306" s="67"/>
      <c r="F306" s="48">
        <f t="shared" si="16"/>
        <v>0</v>
      </c>
      <c r="G306" s="34"/>
    </row>
    <row r="307" spans="1:7" s="50" customFormat="1" ht="52.8" x14ac:dyDescent="0.25">
      <c r="A307" s="46" t="s">
        <v>258</v>
      </c>
      <c r="B307" s="30" t="s">
        <v>259</v>
      </c>
      <c r="C307" s="32" t="s">
        <v>63</v>
      </c>
      <c r="D307" s="41">
        <v>25</v>
      </c>
      <c r="E307" s="67"/>
      <c r="F307" s="48">
        <f t="shared" si="16"/>
        <v>0</v>
      </c>
      <c r="G307" s="34"/>
    </row>
    <row r="308" spans="1:7" s="50" customFormat="1" ht="52.8" x14ac:dyDescent="0.25">
      <c r="A308" s="46" t="s">
        <v>260</v>
      </c>
      <c r="B308" s="30" t="s">
        <v>261</v>
      </c>
      <c r="C308" s="32" t="s">
        <v>63</v>
      </c>
      <c r="D308" s="41">
        <v>5</v>
      </c>
      <c r="E308" s="67"/>
      <c r="F308" s="48">
        <f t="shared" si="16"/>
        <v>0</v>
      </c>
      <c r="G308" s="34"/>
    </row>
    <row r="309" spans="1:7" s="50" customFormat="1" ht="52.8" x14ac:dyDescent="0.25">
      <c r="A309" s="46" t="s">
        <v>262</v>
      </c>
      <c r="B309" s="30" t="s">
        <v>263</v>
      </c>
      <c r="C309" s="32" t="s">
        <v>63</v>
      </c>
      <c r="D309" s="41">
        <v>4</v>
      </c>
      <c r="E309" s="67"/>
      <c r="F309" s="48">
        <f t="shared" si="16"/>
        <v>0</v>
      </c>
      <c r="G309" s="34"/>
    </row>
    <row r="310" spans="1:7" s="50" customFormat="1" ht="39.6" x14ac:dyDescent="0.25">
      <c r="A310" s="46" t="s">
        <v>702</v>
      </c>
      <c r="B310" s="30" t="s">
        <v>703</v>
      </c>
      <c r="C310" s="32" t="s">
        <v>3</v>
      </c>
      <c r="D310" s="41">
        <v>19</v>
      </c>
      <c r="E310" s="67"/>
      <c r="F310" s="48">
        <f t="shared" si="16"/>
        <v>0</v>
      </c>
      <c r="G310" s="34"/>
    </row>
    <row r="311" spans="1:7" s="50" customFormat="1" ht="26.4" x14ac:dyDescent="0.25">
      <c r="A311" s="46" t="s">
        <v>704</v>
      </c>
      <c r="B311" s="30" t="s">
        <v>705</v>
      </c>
      <c r="C311" s="32" t="s">
        <v>706</v>
      </c>
      <c r="D311" s="41">
        <v>54</v>
      </c>
      <c r="E311" s="67"/>
      <c r="F311" s="48">
        <f t="shared" si="16"/>
        <v>0</v>
      </c>
      <c r="G311" s="34"/>
    </row>
    <row r="312" spans="1:7" s="50" customFormat="1" ht="26.4" x14ac:dyDescent="0.25">
      <c r="A312" s="46" t="s">
        <v>707</v>
      </c>
      <c r="B312" s="30" t="s">
        <v>708</v>
      </c>
      <c r="C312" s="32" t="s">
        <v>709</v>
      </c>
      <c r="D312" s="41">
        <v>21</v>
      </c>
      <c r="E312" s="67"/>
      <c r="F312" s="48">
        <f t="shared" si="16"/>
        <v>0</v>
      </c>
      <c r="G312" s="34"/>
    </row>
    <row r="313" spans="1:7" s="50" customFormat="1" ht="26.4" x14ac:dyDescent="0.25">
      <c r="A313" s="46" t="s">
        <v>710</v>
      </c>
      <c r="B313" s="30" t="s">
        <v>711</v>
      </c>
      <c r="C313" s="32" t="s">
        <v>712</v>
      </c>
      <c r="D313" s="41">
        <v>16</v>
      </c>
      <c r="E313" s="67"/>
      <c r="F313" s="48">
        <f t="shared" si="16"/>
        <v>0</v>
      </c>
      <c r="G313" s="34"/>
    </row>
    <row r="314" spans="1:7" s="50" customFormat="1" ht="26.4" x14ac:dyDescent="0.25">
      <c r="A314" s="46" t="s">
        <v>713</v>
      </c>
      <c r="B314" s="30" t="s">
        <v>714</v>
      </c>
      <c r="C314" s="32" t="s">
        <v>715</v>
      </c>
      <c r="D314" s="41">
        <v>23</v>
      </c>
      <c r="E314" s="67"/>
      <c r="F314" s="48">
        <f t="shared" ref="F314:F362" si="17">SUM(D314)*E314</f>
        <v>0</v>
      </c>
      <c r="G314" s="34"/>
    </row>
    <row r="315" spans="1:7" s="50" customFormat="1" ht="26.4" x14ac:dyDescent="0.25">
      <c r="A315" s="46" t="s">
        <v>716</v>
      </c>
      <c r="B315" s="30" t="s">
        <v>717</v>
      </c>
      <c r="C315" s="32" t="s">
        <v>715</v>
      </c>
      <c r="D315" s="41">
        <v>14</v>
      </c>
      <c r="E315" s="67"/>
      <c r="F315" s="48">
        <f t="shared" si="17"/>
        <v>0</v>
      </c>
      <c r="G315" s="34"/>
    </row>
    <row r="316" spans="1:7" s="50" customFormat="1" ht="26.4" x14ac:dyDescent="0.25">
      <c r="A316" s="46" t="s">
        <v>718</v>
      </c>
      <c r="B316" s="30" t="s">
        <v>719</v>
      </c>
      <c r="C316" s="32" t="s">
        <v>715</v>
      </c>
      <c r="D316" s="41">
        <v>14</v>
      </c>
      <c r="E316" s="67"/>
      <c r="F316" s="48">
        <f t="shared" si="17"/>
        <v>0</v>
      </c>
      <c r="G316" s="34"/>
    </row>
    <row r="317" spans="1:7" s="50" customFormat="1" ht="39.6" x14ac:dyDescent="0.25">
      <c r="A317" s="46" t="s">
        <v>720</v>
      </c>
      <c r="B317" s="30" t="s">
        <v>721</v>
      </c>
      <c r="C317" s="32" t="s">
        <v>715</v>
      </c>
      <c r="D317" s="41">
        <v>17</v>
      </c>
      <c r="E317" s="67"/>
      <c r="F317" s="48">
        <f t="shared" si="17"/>
        <v>0</v>
      </c>
      <c r="G317" s="34"/>
    </row>
    <row r="318" spans="1:7" s="50" customFormat="1" ht="39.6" x14ac:dyDescent="0.25">
      <c r="A318" s="46" t="s">
        <v>722</v>
      </c>
      <c r="B318" s="30" t="s">
        <v>723</v>
      </c>
      <c r="C318" s="32" t="s">
        <v>715</v>
      </c>
      <c r="D318" s="41">
        <v>4</v>
      </c>
      <c r="E318" s="67"/>
      <c r="F318" s="48">
        <f t="shared" si="17"/>
        <v>0</v>
      </c>
      <c r="G318" s="34"/>
    </row>
    <row r="319" spans="1:7" s="50" customFormat="1" ht="26.4" x14ac:dyDescent="0.25">
      <c r="A319" s="46" t="s">
        <v>724</v>
      </c>
      <c r="B319" s="30" t="s">
        <v>725</v>
      </c>
      <c r="C319" s="32" t="s">
        <v>715</v>
      </c>
      <c r="D319" s="41">
        <v>15</v>
      </c>
      <c r="E319" s="67"/>
      <c r="F319" s="48">
        <f t="shared" si="17"/>
        <v>0</v>
      </c>
      <c r="G319" s="34"/>
    </row>
    <row r="320" spans="1:7" s="50" customFormat="1" ht="39.6" x14ac:dyDescent="0.25">
      <c r="A320" s="46" t="s">
        <v>146</v>
      </c>
      <c r="B320" s="30" t="s">
        <v>342</v>
      </c>
      <c r="C320" s="32" t="s">
        <v>63</v>
      </c>
      <c r="D320" s="41">
        <v>60</v>
      </c>
      <c r="E320" s="67"/>
      <c r="F320" s="48">
        <f t="shared" si="17"/>
        <v>0</v>
      </c>
      <c r="G320" s="34"/>
    </row>
    <row r="321" spans="1:7" s="50" customFormat="1" ht="39.6" x14ac:dyDescent="0.25">
      <c r="A321" s="46" t="s">
        <v>147</v>
      </c>
      <c r="B321" s="30" t="s">
        <v>343</v>
      </c>
      <c r="C321" s="32" t="s">
        <v>63</v>
      </c>
      <c r="D321" s="41">
        <v>94</v>
      </c>
      <c r="E321" s="67"/>
      <c r="F321" s="48">
        <f t="shared" si="17"/>
        <v>0</v>
      </c>
      <c r="G321" s="34"/>
    </row>
    <row r="322" spans="1:7" s="50" customFormat="1" ht="52.8" x14ac:dyDescent="0.25">
      <c r="A322" s="46" t="s">
        <v>148</v>
      </c>
      <c r="B322" s="30" t="s">
        <v>726</v>
      </c>
      <c r="C322" s="32" t="s">
        <v>12</v>
      </c>
      <c r="D322" s="41">
        <v>83</v>
      </c>
      <c r="E322" s="67"/>
      <c r="F322" s="48">
        <f t="shared" si="17"/>
        <v>0</v>
      </c>
      <c r="G322" s="34"/>
    </row>
    <row r="323" spans="1:7" s="50" customFormat="1" ht="39.6" x14ac:dyDescent="0.25">
      <c r="A323" s="46" t="s">
        <v>149</v>
      </c>
      <c r="B323" s="30" t="s">
        <v>344</v>
      </c>
      <c r="C323" s="32" t="s">
        <v>12</v>
      </c>
      <c r="D323" s="41">
        <v>12</v>
      </c>
      <c r="E323" s="67"/>
      <c r="F323" s="48">
        <f t="shared" si="17"/>
        <v>0</v>
      </c>
      <c r="G323" s="34"/>
    </row>
    <row r="324" spans="1:7" s="50" customFormat="1" ht="26.4" x14ac:dyDescent="0.25">
      <c r="A324" s="46" t="s">
        <v>150</v>
      </c>
      <c r="B324" s="30" t="s">
        <v>727</v>
      </c>
      <c r="C324" s="32" t="s">
        <v>12</v>
      </c>
      <c r="D324" s="41">
        <v>7</v>
      </c>
      <c r="E324" s="67"/>
      <c r="F324" s="48">
        <f t="shared" si="17"/>
        <v>0</v>
      </c>
      <c r="G324" s="34"/>
    </row>
    <row r="325" spans="1:7" s="50" customFormat="1" ht="39.6" x14ac:dyDescent="0.25">
      <c r="A325" s="46" t="s">
        <v>151</v>
      </c>
      <c r="B325" s="30" t="s">
        <v>728</v>
      </c>
      <c r="C325" s="32" t="s">
        <v>12</v>
      </c>
      <c r="D325" s="41">
        <v>139</v>
      </c>
      <c r="E325" s="67"/>
      <c r="F325" s="48">
        <f t="shared" si="17"/>
        <v>0</v>
      </c>
      <c r="G325" s="34"/>
    </row>
    <row r="326" spans="1:7" s="50" customFormat="1" ht="39.6" x14ac:dyDescent="0.25">
      <c r="A326" s="46" t="s">
        <v>152</v>
      </c>
      <c r="B326" s="30" t="s">
        <v>345</v>
      </c>
      <c r="C326" s="32" t="s">
        <v>3</v>
      </c>
      <c r="D326" s="41">
        <v>44</v>
      </c>
      <c r="E326" s="67"/>
      <c r="F326" s="48">
        <f t="shared" si="17"/>
        <v>0</v>
      </c>
      <c r="G326" s="34"/>
    </row>
    <row r="327" spans="1:7" s="50" customFormat="1" ht="39.6" x14ac:dyDescent="0.25">
      <c r="A327" s="46" t="s">
        <v>153</v>
      </c>
      <c r="B327" s="30" t="s">
        <v>729</v>
      </c>
      <c r="C327" s="32" t="s">
        <v>3</v>
      </c>
      <c r="D327" s="41">
        <v>139</v>
      </c>
      <c r="E327" s="67"/>
      <c r="F327" s="48">
        <f t="shared" si="17"/>
        <v>0</v>
      </c>
      <c r="G327" s="34"/>
    </row>
    <row r="328" spans="1:7" s="50" customFormat="1" ht="39.6" x14ac:dyDescent="0.25">
      <c r="A328" s="46" t="s">
        <v>154</v>
      </c>
      <c r="B328" s="30" t="s">
        <v>346</v>
      </c>
      <c r="C328" s="32" t="s">
        <v>3</v>
      </c>
      <c r="D328" s="41">
        <v>317</v>
      </c>
      <c r="E328" s="67"/>
      <c r="F328" s="48">
        <f t="shared" si="17"/>
        <v>0</v>
      </c>
      <c r="G328" s="34"/>
    </row>
    <row r="329" spans="1:7" s="50" customFormat="1" ht="39.6" x14ac:dyDescent="0.25">
      <c r="A329" s="46" t="s">
        <v>155</v>
      </c>
      <c r="B329" s="30" t="s">
        <v>730</v>
      </c>
      <c r="C329" s="32" t="s">
        <v>3</v>
      </c>
      <c r="D329" s="41">
        <v>31</v>
      </c>
      <c r="E329" s="67"/>
      <c r="F329" s="48">
        <f t="shared" si="17"/>
        <v>0</v>
      </c>
      <c r="G329" s="34"/>
    </row>
    <row r="330" spans="1:7" s="50" customFormat="1" ht="39.6" x14ac:dyDescent="0.25">
      <c r="A330" s="46" t="s">
        <v>156</v>
      </c>
      <c r="B330" s="30" t="s">
        <v>731</v>
      </c>
      <c r="C330" s="32" t="s">
        <v>3</v>
      </c>
      <c r="D330" s="41">
        <v>18</v>
      </c>
      <c r="E330" s="67"/>
      <c r="F330" s="48">
        <f t="shared" si="17"/>
        <v>0</v>
      </c>
      <c r="G330" s="34"/>
    </row>
    <row r="331" spans="1:7" s="50" customFormat="1" ht="26.4" x14ac:dyDescent="0.25">
      <c r="A331" s="46" t="s">
        <v>157</v>
      </c>
      <c r="B331" s="30" t="s">
        <v>732</v>
      </c>
      <c r="C331" s="32" t="s">
        <v>6</v>
      </c>
      <c r="D331" s="41">
        <v>15</v>
      </c>
      <c r="E331" s="67"/>
      <c r="F331" s="48">
        <f t="shared" si="17"/>
        <v>0</v>
      </c>
      <c r="G331" s="34"/>
    </row>
    <row r="332" spans="1:7" s="50" customFormat="1" ht="39.6" x14ac:dyDescent="0.25">
      <c r="A332" s="46" t="s">
        <v>158</v>
      </c>
      <c r="B332" s="30" t="s">
        <v>733</v>
      </c>
      <c r="C332" s="32" t="s">
        <v>3</v>
      </c>
      <c r="D332" s="41">
        <v>8</v>
      </c>
      <c r="E332" s="67"/>
      <c r="F332" s="48">
        <f t="shared" si="17"/>
        <v>0</v>
      </c>
      <c r="G332" s="34"/>
    </row>
    <row r="333" spans="1:7" s="50" customFormat="1" ht="26.4" x14ac:dyDescent="0.25">
      <c r="A333" s="46" t="s">
        <v>734</v>
      </c>
      <c r="B333" s="30" t="s">
        <v>735</v>
      </c>
      <c r="C333" s="32" t="s">
        <v>6</v>
      </c>
      <c r="D333" s="41">
        <v>3</v>
      </c>
      <c r="E333" s="67"/>
      <c r="F333" s="48">
        <f t="shared" si="17"/>
        <v>0</v>
      </c>
      <c r="G333" s="34"/>
    </row>
    <row r="334" spans="1:7" s="50" customFormat="1" ht="26.4" x14ac:dyDescent="0.25">
      <c r="A334" s="46" t="s">
        <v>159</v>
      </c>
      <c r="B334" s="30" t="s">
        <v>736</v>
      </c>
      <c r="C334" s="32" t="s">
        <v>3</v>
      </c>
      <c r="D334" s="41">
        <v>9</v>
      </c>
      <c r="E334" s="67"/>
      <c r="F334" s="48">
        <f t="shared" si="17"/>
        <v>0</v>
      </c>
      <c r="G334" s="34"/>
    </row>
    <row r="335" spans="1:7" s="50" customFormat="1" ht="26.4" x14ac:dyDescent="0.25">
      <c r="A335" s="46" t="s">
        <v>160</v>
      </c>
      <c r="B335" s="30" t="s">
        <v>737</v>
      </c>
      <c r="C335" s="32" t="s">
        <v>115</v>
      </c>
      <c r="D335" s="41">
        <v>12</v>
      </c>
      <c r="E335" s="67"/>
      <c r="F335" s="48">
        <f t="shared" si="17"/>
        <v>0</v>
      </c>
      <c r="G335" s="34"/>
    </row>
    <row r="336" spans="1:7" s="50" customFormat="1" ht="39.6" x14ac:dyDescent="0.25">
      <c r="A336" s="46" t="s">
        <v>161</v>
      </c>
      <c r="B336" s="30" t="s">
        <v>738</v>
      </c>
      <c r="C336" s="32" t="s">
        <v>162</v>
      </c>
      <c r="D336" s="41">
        <v>26</v>
      </c>
      <c r="E336" s="67"/>
      <c r="F336" s="48">
        <f t="shared" si="17"/>
        <v>0</v>
      </c>
      <c r="G336" s="34"/>
    </row>
    <row r="337" spans="1:7" s="50" customFormat="1" ht="26.4" x14ac:dyDescent="0.25">
      <c r="A337" s="46" t="s">
        <v>163</v>
      </c>
      <c r="B337" s="30" t="s">
        <v>739</v>
      </c>
      <c r="C337" s="32" t="s">
        <v>164</v>
      </c>
      <c r="D337" s="41">
        <v>4</v>
      </c>
      <c r="E337" s="67"/>
      <c r="F337" s="48">
        <f t="shared" si="17"/>
        <v>0</v>
      </c>
      <c r="G337" s="34"/>
    </row>
    <row r="338" spans="1:7" s="50" customFormat="1" ht="52.8" x14ac:dyDescent="0.25">
      <c r="A338" s="46" t="s">
        <v>165</v>
      </c>
      <c r="B338" s="30" t="s">
        <v>347</v>
      </c>
      <c r="C338" s="32" t="s">
        <v>12</v>
      </c>
      <c r="D338" s="41">
        <v>5</v>
      </c>
      <c r="E338" s="67"/>
      <c r="F338" s="48">
        <f t="shared" si="17"/>
        <v>0</v>
      </c>
      <c r="G338" s="34"/>
    </row>
    <row r="339" spans="1:7" s="50" customFormat="1" ht="39.6" x14ac:dyDescent="0.25">
      <c r="A339" s="46" t="s">
        <v>166</v>
      </c>
      <c r="B339" s="30" t="s">
        <v>348</v>
      </c>
      <c r="C339" s="32" t="s">
        <v>167</v>
      </c>
      <c r="D339" s="41">
        <v>2</v>
      </c>
      <c r="E339" s="67"/>
      <c r="F339" s="48">
        <f t="shared" si="17"/>
        <v>0</v>
      </c>
      <c r="G339" s="34"/>
    </row>
    <row r="340" spans="1:7" s="50" customFormat="1" ht="39.6" x14ac:dyDescent="0.25">
      <c r="A340" s="46" t="s">
        <v>168</v>
      </c>
      <c r="B340" s="30" t="s">
        <v>349</v>
      </c>
      <c r="C340" s="32" t="s">
        <v>169</v>
      </c>
      <c r="D340" s="41">
        <v>3</v>
      </c>
      <c r="E340" s="67"/>
      <c r="F340" s="48">
        <f t="shared" si="17"/>
        <v>0</v>
      </c>
      <c r="G340" s="34"/>
    </row>
    <row r="341" spans="1:7" s="50" customFormat="1" ht="39.6" x14ac:dyDescent="0.25">
      <c r="A341" s="46" t="s">
        <v>170</v>
      </c>
      <c r="B341" s="30" t="s">
        <v>350</v>
      </c>
      <c r="C341" s="32" t="s">
        <v>171</v>
      </c>
      <c r="D341" s="41">
        <v>5</v>
      </c>
      <c r="E341" s="67"/>
      <c r="F341" s="48">
        <f t="shared" si="17"/>
        <v>0</v>
      </c>
      <c r="G341" s="34"/>
    </row>
    <row r="342" spans="1:7" s="50" customFormat="1" ht="39.6" x14ac:dyDescent="0.25">
      <c r="A342" s="46" t="s">
        <v>172</v>
      </c>
      <c r="B342" s="30" t="s">
        <v>740</v>
      </c>
      <c r="C342" s="32" t="s">
        <v>173</v>
      </c>
      <c r="D342" s="41">
        <v>6</v>
      </c>
      <c r="E342" s="67"/>
      <c r="F342" s="48">
        <f t="shared" si="17"/>
        <v>0</v>
      </c>
      <c r="G342" s="34"/>
    </row>
    <row r="343" spans="1:7" s="50" customFormat="1" ht="39.6" x14ac:dyDescent="0.25">
      <c r="A343" s="46" t="s">
        <v>179</v>
      </c>
      <c r="B343" s="30" t="s">
        <v>741</v>
      </c>
      <c r="C343" s="32" t="s">
        <v>180</v>
      </c>
      <c r="D343" s="41">
        <v>9</v>
      </c>
      <c r="E343" s="67"/>
      <c r="F343" s="48">
        <f t="shared" si="17"/>
        <v>0</v>
      </c>
      <c r="G343" s="34"/>
    </row>
    <row r="344" spans="1:7" s="50" customFormat="1" ht="26.4" x14ac:dyDescent="0.25">
      <c r="A344" s="46" t="s">
        <v>181</v>
      </c>
      <c r="B344" s="30" t="s">
        <v>742</v>
      </c>
      <c r="C344" s="32" t="s">
        <v>182</v>
      </c>
      <c r="D344" s="41">
        <v>39</v>
      </c>
      <c r="E344" s="67"/>
      <c r="F344" s="48">
        <f t="shared" si="17"/>
        <v>0</v>
      </c>
      <c r="G344" s="34"/>
    </row>
    <row r="345" spans="1:7" s="50" customFormat="1" ht="26.4" x14ac:dyDescent="0.25">
      <c r="A345" s="46" t="s">
        <v>183</v>
      </c>
      <c r="B345" s="30" t="s">
        <v>743</v>
      </c>
      <c r="C345" s="32" t="s">
        <v>63</v>
      </c>
      <c r="D345" s="41">
        <v>25</v>
      </c>
      <c r="E345" s="67"/>
      <c r="F345" s="48">
        <f t="shared" si="17"/>
        <v>0</v>
      </c>
      <c r="G345" s="34"/>
    </row>
    <row r="346" spans="1:7" s="50" customFormat="1" ht="26.4" x14ac:dyDescent="0.25">
      <c r="A346" s="46" t="s">
        <v>184</v>
      </c>
      <c r="B346" s="30" t="s">
        <v>744</v>
      </c>
      <c r="C346" s="32" t="s">
        <v>63</v>
      </c>
      <c r="D346" s="41">
        <v>7</v>
      </c>
      <c r="E346" s="67"/>
      <c r="F346" s="48">
        <f t="shared" si="17"/>
        <v>0</v>
      </c>
      <c r="G346" s="34"/>
    </row>
    <row r="347" spans="1:7" s="50" customFormat="1" ht="39.6" x14ac:dyDescent="0.25">
      <c r="A347" s="46" t="s">
        <v>185</v>
      </c>
      <c r="B347" s="30" t="s">
        <v>355</v>
      </c>
      <c r="C347" s="32" t="s">
        <v>186</v>
      </c>
      <c r="D347" s="41">
        <v>3</v>
      </c>
      <c r="E347" s="67"/>
      <c r="F347" s="48">
        <f t="shared" si="17"/>
        <v>0</v>
      </c>
      <c r="G347" s="34"/>
    </row>
    <row r="348" spans="1:7" s="50" customFormat="1" ht="26.4" x14ac:dyDescent="0.25">
      <c r="A348" s="46" t="s">
        <v>187</v>
      </c>
      <c r="B348" s="30" t="s">
        <v>188</v>
      </c>
      <c r="C348" s="32" t="s">
        <v>189</v>
      </c>
      <c r="D348" s="41">
        <v>7</v>
      </c>
      <c r="E348" s="67"/>
      <c r="F348" s="48">
        <f t="shared" si="17"/>
        <v>0</v>
      </c>
      <c r="G348" s="34"/>
    </row>
    <row r="349" spans="1:7" s="50" customFormat="1" ht="26.4" x14ac:dyDescent="0.25">
      <c r="A349" s="46" t="s">
        <v>190</v>
      </c>
      <c r="B349" s="30" t="s">
        <v>191</v>
      </c>
      <c r="C349" s="32" t="s">
        <v>192</v>
      </c>
      <c r="D349" s="41">
        <v>5</v>
      </c>
      <c r="E349" s="67"/>
      <c r="F349" s="48">
        <f t="shared" si="17"/>
        <v>0</v>
      </c>
      <c r="G349" s="34"/>
    </row>
    <row r="350" spans="1:7" s="50" customFormat="1" ht="26.4" x14ac:dyDescent="0.25">
      <c r="A350" s="46" t="s">
        <v>193</v>
      </c>
      <c r="B350" s="30" t="s">
        <v>356</v>
      </c>
      <c r="C350" s="32" t="s">
        <v>192</v>
      </c>
      <c r="D350" s="41">
        <v>2</v>
      </c>
      <c r="E350" s="67"/>
      <c r="F350" s="48">
        <f t="shared" si="17"/>
        <v>0</v>
      </c>
      <c r="G350" s="34"/>
    </row>
    <row r="351" spans="1:7" s="50" customFormat="1" ht="26.4" x14ac:dyDescent="0.25">
      <c r="A351" s="46" t="s">
        <v>194</v>
      </c>
      <c r="B351" s="30" t="s">
        <v>357</v>
      </c>
      <c r="C351" s="32" t="s">
        <v>192</v>
      </c>
      <c r="D351" s="41">
        <v>2</v>
      </c>
      <c r="E351" s="67"/>
      <c r="F351" s="48">
        <f t="shared" si="17"/>
        <v>0</v>
      </c>
      <c r="G351" s="34"/>
    </row>
    <row r="352" spans="1:7" s="50" customFormat="1" ht="26.4" x14ac:dyDescent="0.25">
      <c r="A352" s="46" t="s">
        <v>195</v>
      </c>
      <c r="B352" s="30" t="s">
        <v>196</v>
      </c>
      <c r="C352" s="32" t="s">
        <v>173</v>
      </c>
      <c r="D352" s="41">
        <v>69</v>
      </c>
      <c r="E352" s="67"/>
      <c r="F352" s="48">
        <f t="shared" si="17"/>
        <v>0</v>
      </c>
      <c r="G352" s="34"/>
    </row>
    <row r="353" spans="1:7" s="50" customFormat="1" ht="39.6" x14ac:dyDescent="0.25">
      <c r="A353" s="46" t="s">
        <v>197</v>
      </c>
      <c r="B353" s="30" t="s">
        <v>745</v>
      </c>
      <c r="C353" s="32" t="s">
        <v>173</v>
      </c>
      <c r="D353" s="41">
        <v>24</v>
      </c>
      <c r="E353" s="67"/>
      <c r="F353" s="48">
        <f t="shared" si="17"/>
        <v>0</v>
      </c>
      <c r="G353" s="34"/>
    </row>
    <row r="354" spans="1:7" s="50" customFormat="1" ht="39.6" x14ac:dyDescent="0.25">
      <c r="A354" s="46" t="s">
        <v>198</v>
      </c>
      <c r="B354" s="30" t="s">
        <v>746</v>
      </c>
      <c r="C354" s="32" t="s">
        <v>747</v>
      </c>
      <c r="D354" s="41">
        <v>16</v>
      </c>
      <c r="E354" s="67"/>
      <c r="F354" s="48">
        <f t="shared" si="17"/>
        <v>0</v>
      </c>
      <c r="G354" s="34"/>
    </row>
    <row r="355" spans="1:7" s="50" customFormat="1" ht="26.1" customHeight="1" x14ac:dyDescent="0.25">
      <c r="A355" s="46" t="s">
        <v>199</v>
      </c>
      <c r="B355" s="30" t="s">
        <v>748</v>
      </c>
      <c r="C355" s="32" t="s">
        <v>173</v>
      </c>
      <c r="D355" s="41">
        <v>13</v>
      </c>
      <c r="E355" s="67"/>
      <c r="F355" s="48">
        <f t="shared" si="17"/>
        <v>0</v>
      </c>
      <c r="G355" s="34"/>
    </row>
    <row r="356" spans="1:7" s="50" customFormat="1" ht="26.1" customHeight="1" x14ac:dyDescent="0.25">
      <c r="A356" s="46" t="s">
        <v>200</v>
      </c>
      <c r="B356" s="30" t="s">
        <v>749</v>
      </c>
      <c r="C356" s="32" t="s">
        <v>173</v>
      </c>
      <c r="D356" s="41">
        <v>23</v>
      </c>
      <c r="E356" s="67"/>
      <c r="F356" s="48">
        <f t="shared" si="17"/>
        <v>0</v>
      </c>
      <c r="G356" s="34"/>
    </row>
    <row r="357" spans="1:7" s="50" customFormat="1" ht="26.1" customHeight="1" x14ac:dyDescent="0.25">
      <c r="A357" s="46" t="s">
        <v>750</v>
      </c>
      <c r="B357" s="30" t="s">
        <v>751</v>
      </c>
      <c r="C357" s="32" t="s">
        <v>173</v>
      </c>
      <c r="D357" s="41">
        <v>7</v>
      </c>
      <c r="E357" s="67"/>
      <c r="F357" s="48">
        <f t="shared" si="17"/>
        <v>0</v>
      </c>
      <c r="G357" s="34"/>
    </row>
    <row r="358" spans="1:7" s="50" customFormat="1" ht="26.4" x14ac:dyDescent="0.25">
      <c r="A358" s="46" t="s">
        <v>201</v>
      </c>
      <c r="B358" s="30" t="s">
        <v>752</v>
      </c>
      <c r="C358" s="32" t="s">
        <v>202</v>
      </c>
      <c r="D358" s="41">
        <v>9</v>
      </c>
      <c r="E358" s="67"/>
      <c r="F358" s="48">
        <f t="shared" si="17"/>
        <v>0</v>
      </c>
      <c r="G358" s="34"/>
    </row>
    <row r="359" spans="1:7" s="50" customFormat="1" ht="26.4" x14ac:dyDescent="0.25">
      <c r="A359" s="46" t="s">
        <v>203</v>
      </c>
      <c r="B359" s="30" t="s">
        <v>753</v>
      </c>
      <c r="C359" s="32" t="s">
        <v>12</v>
      </c>
      <c r="D359" s="41">
        <v>15</v>
      </c>
      <c r="E359" s="67"/>
      <c r="F359" s="48">
        <f t="shared" si="17"/>
        <v>0</v>
      </c>
      <c r="G359" s="34"/>
    </row>
    <row r="360" spans="1:7" s="50" customFormat="1" ht="26.4" x14ac:dyDescent="0.25">
      <c r="A360" s="46" t="s">
        <v>204</v>
      </c>
      <c r="B360" s="30" t="s">
        <v>205</v>
      </c>
      <c r="C360" s="32" t="s">
        <v>206</v>
      </c>
      <c r="D360" s="41">
        <v>21</v>
      </c>
      <c r="E360" s="67"/>
      <c r="F360" s="48">
        <f t="shared" si="17"/>
        <v>0</v>
      </c>
      <c r="G360" s="34"/>
    </row>
    <row r="361" spans="1:7" s="50" customFormat="1" ht="66" x14ac:dyDescent="0.25">
      <c r="A361" s="46" t="s">
        <v>754</v>
      </c>
      <c r="B361" s="30" t="s">
        <v>755</v>
      </c>
      <c r="C361" s="32" t="s">
        <v>659</v>
      </c>
      <c r="D361" s="41">
        <v>17</v>
      </c>
      <c r="E361" s="67"/>
      <c r="F361" s="48">
        <f t="shared" si="17"/>
        <v>0</v>
      </c>
      <c r="G361" s="34"/>
    </row>
    <row r="362" spans="1:7" s="50" customFormat="1" ht="52.8" x14ac:dyDescent="0.25">
      <c r="A362" s="46" t="s">
        <v>756</v>
      </c>
      <c r="B362" s="30" t="s">
        <v>757</v>
      </c>
      <c r="C362" s="32" t="s">
        <v>758</v>
      </c>
      <c r="D362" s="41">
        <v>57</v>
      </c>
      <c r="E362" s="67"/>
      <c r="F362" s="48">
        <f t="shared" si="17"/>
        <v>0</v>
      </c>
      <c r="G362" s="34"/>
    </row>
    <row r="364" spans="1:7" x14ac:dyDescent="0.3">
      <c r="A364" s="69" t="s">
        <v>759</v>
      </c>
      <c r="B364" s="69"/>
      <c r="C364" s="69"/>
      <c r="D364" s="69"/>
      <c r="E364" s="69"/>
      <c r="F364" s="69"/>
      <c r="G364" s="69"/>
    </row>
  </sheetData>
  <sortState xmlns:xlrd2="http://schemas.microsoft.com/office/spreadsheetml/2017/richdata2" ref="A22:BB419">
    <sortCondition ref="A22:A419"/>
  </sortState>
  <mergeCells count="6">
    <mergeCell ref="A364:G364"/>
    <mergeCell ref="E7:G7"/>
    <mergeCell ref="A1:G1"/>
    <mergeCell ref="A3:G3"/>
    <mergeCell ref="A4:G4"/>
    <mergeCell ref="A5:G5"/>
  </mergeCells>
  <pageMargins left="0.25" right="0.25" top="0.75" bottom="0.75" header="0.3" footer="0.3"/>
  <pageSetup scale="8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Newton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Sanchez</dc:creator>
  <cp:lastModifiedBy>Jennifer A. Hill</cp:lastModifiedBy>
  <cp:lastPrinted>2022-05-05T21:05:30Z</cp:lastPrinted>
  <dcterms:created xsi:type="dcterms:W3CDTF">2019-03-26T13:17:20Z</dcterms:created>
  <dcterms:modified xsi:type="dcterms:W3CDTF">2022-05-11T14:48:00Z</dcterms:modified>
</cp:coreProperties>
</file>