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DDOCS\FY22\22-87 S&amp;D Athletic Supplies\"/>
    </mc:Choice>
  </mc:AlternateContent>
  <xr:revisionPtr revIDLastSave="0" documentId="8_{9A477768-BFF4-4BD1-9F50-55678A494EB1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Sheet1" sheetId="1" r:id="rId1"/>
  </sheets>
  <definedNames>
    <definedName name="_xlnm.Print_Area" localSheetId="0">Sheet1!$A$1:$G$98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16" i="1" l="1"/>
  <c r="F65" i="1"/>
  <c r="F95" i="1"/>
  <c r="F54" i="1"/>
  <c r="F98" i="1"/>
  <c r="F58" i="1"/>
  <c r="F74" i="1"/>
  <c r="F92" i="1"/>
  <c r="F91" i="1"/>
  <c r="F79" i="1"/>
  <c r="F77" i="1"/>
  <c r="F38" i="1"/>
  <c r="F97" i="1"/>
  <c r="F96" i="1"/>
  <c r="F73" i="1"/>
  <c r="F64" i="1"/>
  <c r="F63" i="1" l="1"/>
  <c r="F50" i="1"/>
  <c r="F49" i="1"/>
  <c r="F76" i="1"/>
  <c r="F94" i="1"/>
  <c r="F93" i="1"/>
  <c r="F90" i="1"/>
  <c r="F89" i="1"/>
  <c r="F88" i="1"/>
  <c r="F87" i="1"/>
  <c r="F55" i="1"/>
  <c r="F15" i="1"/>
  <c r="F14" i="1"/>
  <c r="F83" i="1"/>
  <c r="F70" i="1"/>
  <c r="F72" i="1"/>
  <c r="F71" i="1"/>
  <c r="F69" i="1"/>
  <c r="F68" i="1"/>
  <c r="F67" i="1"/>
  <c r="F62" i="1"/>
  <c r="F61" i="1"/>
  <c r="F57" i="1"/>
  <c r="F51" i="1"/>
  <c r="F48" i="1"/>
  <c r="F32" i="1"/>
  <c r="F24" i="1"/>
  <c r="F52" i="1"/>
  <c r="F41" i="1"/>
  <c r="F40" i="1"/>
  <c r="F85" i="1"/>
  <c r="F84" i="1"/>
  <c r="F17" i="1"/>
  <c r="F82" i="1"/>
  <c r="F80" i="1"/>
  <c r="F78" i="1"/>
  <c r="F75" i="1"/>
  <c r="F66" i="1"/>
  <c r="F60" i="1"/>
  <c r="F59" i="1"/>
  <c r="F56" i="1"/>
  <c r="F31" i="1"/>
  <c r="F21" i="1"/>
  <c r="F20" i="1"/>
  <c r="F18" i="1"/>
  <c r="F9" i="1"/>
  <c r="F42" i="1"/>
  <c r="F39" i="1"/>
  <c r="F47" i="1"/>
  <c r="F81" i="1"/>
  <c r="F43" i="1"/>
  <c r="F26" i="1"/>
  <c r="F25" i="1"/>
  <c r="F23" i="1"/>
  <c r="F19" i="1"/>
  <c r="F11" i="1"/>
  <c r="F10" i="1"/>
  <c r="F86" i="1"/>
  <c r="F34" i="1"/>
  <c r="F22" i="1"/>
  <c r="F53" i="1"/>
  <c r="F46" i="1"/>
  <c r="F45" i="1"/>
  <c r="F44" i="1"/>
  <c r="F37" i="1"/>
  <c r="F36" i="1"/>
  <c r="F35" i="1"/>
  <c r="F33" i="1"/>
  <c r="F30" i="1"/>
  <c r="F29" i="1"/>
  <c r="F28" i="1"/>
  <c r="F27" i="1"/>
  <c r="F13" i="1"/>
  <c r="F12" i="1"/>
  <c r="AR7" i="1" l="1"/>
</calcChain>
</file>

<file path=xl/sharedStrings.xml><?xml version="1.0" encoding="utf-8"?>
<sst xmlns="http://schemas.openxmlformats.org/spreadsheetml/2006/main" count="326" uniqueCount="233">
  <si>
    <t>Unit</t>
  </si>
  <si>
    <t>Item Number</t>
  </si>
  <si>
    <t>DOZEN</t>
  </si>
  <si>
    <t>SOFTBALL OFFICIAL SCOREBOOK: WILSON BLUE COVER. BSN MSBASBOK OR APPROVED EQUAL.</t>
  </si>
  <si>
    <t>41-01-020</t>
  </si>
  <si>
    <t>EACH</t>
  </si>
  <si>
    <t>SET/3</t>
  </si>
  <si>
    <t>41-02-001</t>
  </si>
  <si>
    <t>OFFICIAL LACROSSE BALLS -YELLOW: MUST MEETS OFFICIAL NCAA SPECS AND HAVE NOCSAE STAMP.</t>
  </si>
  <si>
    <t>41-02-002</t>
  </si>
  <si>
    <t>MOUTHGUARD SENIOR W/ STRAP, YELLOW: CRAMER 138150 OR APPROVED EQUAL. MOUTHGUARD MUST BE A COLOR, NOT CLEAR.</t>
  </si>
  <si>
    <t>41-02-025</t>
  </si>
  <si>
    <t>41-02-031</t>
  </si>
  <si>
    <t>41-02-060</t>
  </si>
  <si>
    <t>LACROSSE WOMEN'S OFFICIAL SCOREBOOK BRINE 18 OR APPROVED EQUAL</t>
  </si>
  <si>
    <t>41-02-065</t>
  </si>
  <si>
    <t>TENNIS BALLS. PENN CHAMPIONSHIP EXTRA HEAVY DUTY 521001. NO SUBSTITUTE.</t>
  </si>
  <si>
    <t>41-03-001</t>
  </si>
  <si>
    <t>CASE/24 CANS</t>
  </si>
  <si>
    <t>TRACK STOP WATCH W/SPLIT TIMER: ACCUSPLIT AX602 OR APPROVED EQUAL.</t>
  </si>
  <si>
    <t>41-04-020</t>
  </si>
  <si>
    <t>41-05-005</t>
  </si>
  <si>
    <t>ROLL</t>
  </si>
  <si>
    <t>PAIR</t>
  </si>
  <si>
    <t>FIELD HOCKEY N F H S A OFFICIAL GAME BALL: PENN MONTO F P M 500 NS OR APPROVED EQUAL.</t>
  </si>
  <si>
    <t>41-11-016</t>
  </si>
  <si>
    <t>41-11-048</t>
  </si>
  <si>
    <t>SOCCER SCORE BOOK: 25 GAMES. BRINE S B1 OR APPROVED EQUAL.</t>
  </si>
  <si>
    <t>41-12-001</t>
  </si>
  <si>
    <t>SOCCER GAME BALL ALL WHITE: HAND SEWN. MIAA APPROVED. BRINE PHANTOM SBPHTMX7. NO SUBSTITUTE.</t>
  </si>
  <si>
    <t>41-12-005</t>
  </si>
  <si>
    <t>41-12-012</t>
  </si>
  <si>
    <t>SET/100</t>
  </si>
  <si>
    <t>SET/4</t>
  </si>
  <si>
    <t>41-13-001</t>
  </si>
  <si>
    <t>FOOTBALL OFFICIAL GAME BALL: SPALDING J5 V. NO SUBSTITUTE.</t>
  </si>
  <si>
    <t>41-14-001</t>
  </si>
  <si>
    <t>41-14-002</t>
  </si>
  <si>
    <t>41-14-025</t>
  </si>
  <si>
    <t>41-14-035</t>
  </si>
  <si>
    <t>41-14-038</t>
  </si>
  <si>
    <t>41-20-006</t>
  </si>
  <si>
    <t>BASKETBALL SCOREBOOK: MARK V. NO SUBSTITUTE.</t>
  </si>
  <si>
    <t>41-21-011</t>
  </si>
  <si>
    <t>41-21-020</t>
  </si>
  <si>
    <t>CLIFF KEEN E58 HEADGEAR. ROYAL BLUE. NO SUBSTITUTE.</t>
  </si>
  <si>
    <t>41-22-001</t>
  </si>
  <si>
    <t>41-22-005</t>
  </si>
  <si>
    <t>41-22-020</t>
  </si>
  <si>
    <t>41-22-025</t>
  </si>
  <si>
    <t>PLASTIC WHISTLE: NATURAL CORK BALL AND SPLIT RING.</t>
  </si>
  <si>
    <t>41-95-005</t>
  </si>
  <si>
    <t>ELECTRIC AIR PUMP: MIN. 20 PSI, INCLUDES NOZZLES, NEEDLE, GAUGE. 8’ POWER CORD, 5’ HOSE. CHAMPION EP1500 OR APPROVED EQUAL.</t>
  </si>
  <si>
    <t>41-95-015</t>
  </si>
  <si>
    <t>CLIP BOARD 9 X 12.</t>
  </si>
  <si>
    <t>41-95-020</t>
  </si>
  <si>
    <t>MESH BALL BAG: 32 X 36 NYLON, HOLDS 10-12 BALLS, STAY-TIGHT CLOSURE. MARTIN APB36 OR APPROVED EQUAL.</t>
  </si>
  <si>
    <t>41-95-040</t>
  </si>
  <si>
    <t>41-95-065</t>
  </si>
  <si>
    <t>41-95-066</t>
  </si>
  <si>
    <t>41-99-184</t>
  </si>
  <si>
    <t>41-99-240</t>
  </si>
  <si>
    <t>(Vendor Name)</t>
  </si>
  <si>
    <t>Description or Approved Equal</t>
  </si>
  <si>
    <t>Est. Qty.</t>
  </si>
  <si>
    <t>Unit $</t>
  </si>
  <si>
    <t>Total Cost</t>
  </si>
  <si>
    <t>Approved                       equal brand, model #, pg#, (attach specs)</t>
  </si>
  <si>
    <t>41-01-013</t>
  </si>
  <si>
    <t>41-04-010</t>
  </si>
  <si>
    <t>41-04-012</t>
  </si>
  <si>
    <t>41-04-013</t>
  </si>
  <si>
    <t>41-04-014</t>
  </si>
  <si>
    <t>41-04-018</t>
  </si>
  <si>
    <t>TRACK STOP WATCH W/SPLIT TIMER DUAL DISPLAY: ACCUSPLIT A725MX OR APPROVED EQUAL.</t>
  </si>
  <si>
    <t>41-06-055</t>
  </si>
  <si>
    <t>41-25-001</t>
  </si>
  <si>
    <t>1 LB.</t>
  </si>
  <si>
    <t>41-04-064</t>
  </si>
  <si>
    <t>TRACK MEN’S LOW SPIN DISCUS 1.5KG: PLASTIC SIDES W/STEEL RIM. FIRST PLACE RED OR APPROVED EQUAL.</t>
  </si>
  <si>
    <t>41-04-075</t>
  </si>
  <si>
    <t>41-11-018</t>
  </si>
  <si>
    <t>FIELD HOCKEY PRACTICE BALL: PENN MONTO F P M 510 OR APPROVED EQUAL.</t>
  </si>
  <si>
    <t>41-11-033</t>
  </si>
  <si>
    <t>41-04-041</t>
  </si>
  <si>
    <t>41-02-050</t>
  </si>
  <si>
    <t>LACROSSE MEN'S GOALIE STICK W/HARD MESH POCKET: S T X GOALMASTER.</t>
  </si>
  <si>
    <t>41-05-025</t>
  </si>
  <si>
    <t>VOLLEYBALL WHITE GYM FLOOR TAPE 2" X 60 YDS.</t>
  </si>
  <si>
    <t>41-20-010</t>
  </si>
  <si>
    <t>ICE HOCKEY SCORE BOOK: ACCUSCORE OR APPROVED EQUAL.</t>
  </si>
  <si>
    <t>41-95-001</t>
  </si>
  <si>
    <t>41-06-015</t>
  </si>
  <si>
    <t>41-14-026</t>
  </si>
  <si>
    <t>41-21-000</t>
  </si>
  <si>
    <t>MEN'S BASKETBALL LEATHER GAME BALL. MIAA APPROVED FOR TOURNAMENTS. BAIDEN ELITE GAME BALL BX7E. NO SUBSTITUTE.</t>
  </si>
  <si>
    <t>41-21-005</t>
  </si>
  <si>
    <t>WOMEN'S BASKETBALL LEATHER GAME BALL. MIAA APPROVED FOR TOURNAMENTS. BADEN ELITE GAME BALL BX6E. NO SUBSTITUTE.</t>
  </si>
  <si>
    <t>OFFICIAL LACROSSE BALLS - WHITE: MUST MEETS OFFICIAL NCAA SPECS AND HAVE NOCSAE STAMP.</t>
  </si>
  <si>
    <t>41-99-071</t>
  </si>
  <si>
    <t>41-99-146</t>
  </si>
  <si>
    <t>GYMNASTIC CHALK: WRAPPED IN 8 - 2 OZ. BLOCKS. CRAMER 130538 OR APPROVED EQUAL.</t>
  </si>
  <si>
    <t>41-12-002</t>
  </si>
  <si>
    <t>41-99-024</t>
  </si>
  <si>
    <t>41-99-025</t>
  </si>
  <si>
    <t>INGLASCO OFFICIAL ICE HOCKEY PUCK 6 OZ. NO SUBSTITUTE.</t>
  </si>
  <si>
    <t>Enter unit cost and approved equal comments only; no other changes allowed</t>
  </si>
  <si>
    <t>If bidding an approved equal the manufacturer brand, product model # and catalog cuts must be submitted</t>
  </si>
  <si>
    <t xml:space="preserve">with bid response.  In addition, if a sample is required it must be submitted with your bid response unless the </t>
  </si>
  <si>
    <t xml:space="preserve">same product has been accepted in prior bid awards.  </t>
  </si>
  <si>
    <t>41-01-012</t>
  </si>
  <si>
    <t>SOFTBALL GAME BALL: DUDLEY THUNDERHEAT. FAST PITCH. DUDLEY WT 12 ASA-NFHS. ITEM 4A-147Y OR 41-132Y. NO SUBSTITUTE.</t>
  </si>
  <si>
    <t>SOFTBALL GAME BALL: THUNDER HEAT DUDLEY STYLE 43-147. MIIA APPROVED</t>
  </si>
  <si>
    <t>41-01-014</t>
  </si>
  <si>
    <t>SOFTBALL OFFICIAL GAME BALL: 12” ASA NFHS RED DOT FASTPITCH. PX2 RYLAH-MIAA. MIAA APPROVED. NO SUBSTITUTES.</t>
  </si>
  <si>
    <t>41-01-035</t>
  </si>
  <si>
    <t>SOFTBALL N O C S A E BATTING HELMET W/CHIN STRAP AND CAGE. COLORS AND SIZES TO BE DETERMINED UPON BID AWARD. RAWLINGS COOLFLO OR APPROVED EQUAL.</t>
  </si>
  <si>
    <t>CASCADE S LACROSSE HELMET ITEM 73253-55. BODY COLOR AND SIZING TO BE DETERMINED AFTER BID IS AWARDED. NO SUBSTITUTE.NEW ITEM</t>
  </si>
  <si>
    <t>LACROSSE MEN'S OFFICIAL SCOREBOOK: BRINE HEP4 OR APPROVED EQUAL</t>
  </si>
  <si>
    <t>41-02-100</t>
  </si>
  <si>
    <t>LACROSSE OFFICIAL NETS: WEATHER RESISTANT, PROFESSIONAL 6MM WHITE NYLON. PRO LACROSSE NET GRP1006767. NO SUBSTITUTE.</t>
  </si>
  <si>
    <t>TRACK 50 FT. FIBERGLASS MEASURING TAPE: FEET AND METERS. ALUMAGOAL MSTAP50X OR APPROVED EQUAL.</t>
  </si>
  <si>
    <t>TRACK 100 FT. FIBERGLASS MEASURING TAPE: FEET AND METERS. ALUMAGOAL MSTAP100 OR APPROVED EQUAL.</t>
  </si>
  <si>
    <t>TRACK 165 ft. FIBERGLASS MEASURING TAPE. FEET AND METERS. ALUMAGOAL MSTAP165 OR APPROVED EQUAL.</t>
  </si>
  <si>
    <t>TRACK 250 FT. FIBERGLASS MEASURING TAPE: FEET AND METERS. CHAMPION R250 OR APPROVED EQUAL.</t>
  </si>
  <si>
    <t>41-04-016</t>
  </si>
  <si>
    <t>TRACK MEASURING WHEEL: 4 FT. CIRCUMFERENCE, 1/2" AND 1/2 OF ONE-TENTH OF A FOOT CALIBRATIONS.</t>
  </si>
  <si>
    <t>41-04-028</t>
  </si>
  <si>
    <t>TRACK ALUMINUM BATON: ROLLED EDGES, NON-SLIP FINISH, AVAILABLE IN SILVER OR GOLD COLOR.</t>
  </si>
  <si>
    <t>41-04-040</t>
  </si>
  <si>
    <t>TRACK HIGH JUMP FIBERGLASS CROSSBAR COMPETITION LENGTH W/SQUARE END PEICES: GILL 525 OR APPROVED EQUAL.</t>
  </si>
  <si>
    <t>TRACK PRACTICE HIGH JUMP ELASTIC CROSSBAR: M&amp;F 5883-01. NO SUBSTITUTE.</t>
  </si>
  <si>
    <t>41-04-050</t>
  </si>
  <si>
    <t>TRACK MEN'S OFFICIAL WOOD 1.6 KILO DISCUS W/STEEL RIM: GILL 316 OR APPROVED EQUAL.</t>
  </si>
  <si>
    <t>41-04-055</t>
  </si>
  <si>
    <t>TRACK MEN'S 12-LB. OUTDOOR IRON SHOTPUT: GILL 3312 OR APPROVED EQUAL.</t>
  </si>
  <si>
    <t>41-04-070</t>
  </si>
  <si>
    <t>TRACK WOMEN'S OFFICIAL 4.0 KILO OUTDOOR IRON SHOTPUT: GILL 3394 OR APPROVED EQUAL.</t>
  </si>
  <si>
    <t>TRACK WOMEN'S TRAINING JAVELIN 600 GRAMS - 30 METERS: GILL 7961600 OR APPROVED EQUAL.</t>
  </si>
  <si>
    <t>41-04-076</t>
  </si>
  <si>
    <t>TRACK MEN'S TRAINING JAVELIN 800 GRAMS -40 METERS: SANDVIK OR APPROVED EQUAL.</t>
  </si>
  <si>
    <t>OFFICIAL VOLLEYBALL MIAA APPROVED: SPALDING VB5 RED/WHITE/BLUE, LEATHER VOLLEYBALL 72-1338. NO SUBSTITUTE.</t>
  </si>
  <si>
    <t>BASEBALL: MIAA APPROVED. NFHS CERTIFIED. DIPPONFHS. NO SUBSTITUTE.</t>
  </si>
  <si>
    <t>41-06-016</t>
  </si>
  <si>
    <t>BASEBALL OFFICIAL GAME BALL: MIAA APPROVED. SPALDING PRO NFHS BASEBALL 41-100HS. NO SUBSTITUTE.</t>
  </si>
  <si>
    <t>41-06-017</t>
  </si>
  <si>
    <t>BASEBALL J. V. BALL: DIAMOND D O L- A OR APPROVED EQUAL.</t>
  </si>
  <si>
    <t>41-06-018</t>
  </si>
  <si>
    <t>ACGREGOR UNBELIEVA-BALL 9 INCH BASEBALL. MACGREGOR 1300932 OR APPROVED EQUAL.</t>
  </si>
  <si>
    <t>12/SET</t>
  </si>
  <si>
    <t>41-06-019</t>
  </si>
  <si>
    <t>WILSON A1010 PRO FLAT SEEM BASEBALL OR APPROVED EQUAL.</t>
  </si>
  <si>
    <t>41-06-025</t>
  </si>
  <si>
    <t>BASEBALL BASE SET: COLLEGE GRADE, HEAVY DUTY VINYL COATED W/2 STRAPS AND SPIKE PER BASE.</t>
  </si>
  <si>
    <t>41-06-050</t>
  </si>
  <si>
    <t>BASEBALL RUBBER BATTING TEE ADJUSTABLE 22" - 48": MACGREGOR B7 OR APPROVED EQUAL.</t>
  </si>
  <si>
    <t>BASEBALL OFFICIAL SCOREBOOK: WILSON W13508 CHAMPRO OR APPROVED EQUAL.</t>
  </si>
  <si>
    <t>FIELD HOCKEY OFFICIAL NETS: 2.5MM, WEATHER TREATED. JAYPRO FHND - 8 OR APPROVED EQUAL.</t>
  </si>
  <si>
    <t>CLASSIC FIELD HOCKEY DRY ERASE BOARD, 16-1/2"W X 12-1/2"H . SPORT WRITE PRO FIELD HOCKEY DRY ERASE BOARD OR APPROVED EQUAL.</t>
  </si>
  <si>
    <t>SELECT ROYALE SOCCER BALL SIZE 5, BLUE, NO SUBSTITUTE.</t>
  </si>
  <si>
    <t>KWIK LOCK NET CLIPS. KWIK GOAL 10B3201. NO SUBSTITUTE.</t>
  </si>
  <si>
    <t>GOLF OFFICIAL GAME BALLS: TITLEST PROFESSIONAL. NO SUBSTITUTE.</t>
  </si>
  <si>
    <t>FOOTBALL OFFICIAL GAME BALL: WILSON LEATHER GST GAME FOOTBALL. WILSON WTF1003R OR WTF1002IB. NO SUBSTITUTE.</t>
  </si>
  <si>
    <t>41-14-005</t>
  </si>
  <si>
    <t>FOOTBALL KICK OFF TEE 2-INCH. GROUND ZERO-2 GZ-2. BLACK. NO SUBSTITUTE.</t>
  </si>
  <si>
    <t>41-14-006</t>
  </si>
  <si>
    <t>FOOTBALL 2” EXTRA POINT TEE: OFFICIAL SIZE MOLDED RUBBER.</t>
  </si>
  <si>
    <t>41-14-007</t>
  </si>
  <si>
    <t>FOOTBALL KICK OFF TEE 2-INCH SOCCER STYLE LEFT FOOT - ORANGE. SIDEWINDER OR APPROVED EQUAL.</t>
  </si>
  <si>
    <t>FOOTBALL MEDIUM KNEE PADS FOR PANTS. BSN ITEM PRO DOWN FBULKPI OR APPROVED EQUAL.</t>
  </si>
  <si>
    <t>FOOTBALL LONG KNEE PADS FOR PANTS. RIDDELL R48172 OR APPROVED EQUAL.</t>
  </si>
  <si>
    <t>FOOTBALL SMALL KNEE PADS FOR PANTS. BSN ITEM PRO DOWN FBULKPY OR APPROVED EQUAL.</t>
  </si>
  <si>
    <t>FOOTBALL INTEGRATED GIRDLE W/BUILT-IN HIP, TAIL &amp; THIGH PADS. TRI-FLEX CUSHION SYSTEM. CHAMPRO OR APPROVED EQUAL. SIZES TO BE DETERMINED UPON BID AWARD.</t>
  </si>
  <si>
    <t>41-14-040</t>
  </si>
  <si>
    <t>FOOTBALL CONES 18-INCH FLUORESCENT ORANGE.</t>
  </si>
  <si>
    <t>41-14-042</t>
  </si>
  <si>
    <t>FOOTBALL GOAL LINE PYLON MARKER 4 X 4 X 18: DOUBLE ETHAFOAM, WATER RESISTANT, RED, SPRING ACTION. BSN PRODOWN MSWPYLON OR APPROVED EQUAL.</t>
  </si>
  <si>
    <t>41-14-065</t>
  </si>
  <si>
    <t>CLASSIC FOOTBALL DRY ERASE BOARD, 16-1/2"W X 12-1/2"H . SPORT WRITE BRAND OR APPROVED EQUAL.</t>
  </si>
  <si>
    <t>41-20-008</t>
  </si>
  <si>
    <t>HOCKEY TAPE 1" X 15 YDS. - WHITE: TAPE- O- WHITE HT011515NASC OR APPROVED EQUAL.</t>
  </si>
  <si>
    <t>CASE/120 ROLLS</t>
  </si>
  <si>
    <t>41-21-002</t>
  </si>
  <si>
    <t>BASKETBALL MEN’S OFFICIAL LEATHER GAME BALL: M I A A APPROVED. SPAULDING TOP-FLITE 1000 74-316EP. NO SUBSTITUTE.</t>
  </si>
  <si>
    <t>41-21-009</t>
  </si>
  <si>
    <t>BASKETBALL NET: WHITE NYLON CORD, COMPETION QUALITY.</t>
  </si>
  <si>
    <t>41-21-015</t>
  </si>
  <si>
    <t>BASKETBALL NET CORD REPLACEMENT. BISON MODEL BA35ARC. NO SUBSTITUTE.</t>
  </si>
  <si>
    <t>OFFICIAL MEN'S BASKETBALL LEATHER GAME BALL. MIAA APPROVED FOR TOURNAMENTS. SPALDING TF-1000 LEGACY 76-2251. NO SUBSTITUTE.</t>
  </si>
  <si>
    <t>41-22-002</t>
  </si>
  <si>
    <t>WRESTLING HEAD GEAR - BLACK: CLIFF KEEN HALO M22. NO SUBSTITUTE.</t>
  </si>
  <si>
    <t>ASICS UNISEX WRESTLING SLEEVE. ASICS ZD360. SIZES TO BE DETERMINED UPON BID AWARD. NO SUBSTITUTE.</t>
  </si>
  <si>
    <t>WRESTLING MAT TAPE 3" X 84' TRANSPARENT.</t>
  </si>
  <si>
    <t>WRESTLING SCORE BOOKS: CLIFF- KEANE S B7. NO SUBSTITUTE.</t>
  </si>
  <si>
    <t>41-90-060</t>
  </si>
  <si>
    <t>KEY CONTROL COMBINATION LOCK. MASTER LOCK 1502 OR APPROVED EQUAL.</t>
  </si>
  <si>
    <t>AIR HORN CHROME: W/ONE AIR CAN. FALCON COMMANDER 4 OR APPROVED EQUAL.</t>
  </si>
  <si>
    <t>LOW PROFILE FIELD (DISK) ONE - RED OR ORANGE.</t>
  </si>
  <si>
    <t>LOW PROFILE FIELD ( DISK) ONE - BLUE OR YELLOW.</t>
  </si>
  <si>
    <t>41-99-005</t>
  </si>
  <si>
    <t>REVERSIBLE PRACTICE PINNIES.</t>
  </si>
  <si>
    <t>41-99-006</t>
  </si>
  <si>
    <t>CHAMPION REVERSIBLE MESH UNISEX LACROSSE PRACTICE PINNIES. COLORS, SIZES, NUMBERS, AND LOGO/ARTWORK TO BE DETERMINED UPON AWARD. SAMPLE MAY BE REQUIRED</t>
  </si>
  <si>
    <t>41-99-016</t>
  </si>
  <si>
    <t>BASKETBALL SHORTS: NYLON MESH, W/WAISTBAND AND DESIGN. COLORS AND SIZES TO BE DETERMINED UPON BID AWARD.</t>
  </si>
  <si>
    <t>T-SHIRT, COTTON. CHARCOAL HEATHER COLOR. CHAMPION 15050TU OR APPROVED EQUAL. SIZES AND LOGO/ARTWORK TO BE AWARDED UPON BID. SAMPLE MAY BE REQUIRED</t>
  </si>
  <si>
    <t>T-SHIRT. WOMENS TEE CHARCOAL HEATHER. CHAMPION BRAND 15050TU OR APPROVED EQUAL. LOGO/ARTWORK TO BE DETERMINED UPON BID AWARD. SAMPLE MAY BE REQUIRED.</t>
  </si>
  <si>
    <t>41-99-029</t>
  </si>
  <si>
    <t>POLO SHIRT: CHAMPION DOUBLE DRY ULTIMATE WOMEN’S POLO. COLOR, SIZES, AND LOGO/ARTWORK TO BE AWARDED UPON BID NO SUBSTITUTE.</t>
  </si>
  <si>
    <t>41-99-035</t>
  </si>
  <si>
    <t>POLO SHIRT: CHAMPION DOUBLE DRY MEN’S SOLID-COLOR POLO. NO SUBSTITUTE. COLOR, SIZES, AND LOGO/ARTWORK TO BE AWARDED UPON BID. SAMPLE MAY BE REQUIRED.</t>
  </si>
  <si>
    <t>41-99-055</t>
  </si>
  <si>
    <t>SWEAT TOP (HOODLESS): HEAVYWEIGHT, DESIGN, COLORS, SIZES AND NUMBERS TO BE DETERMINED UPON BID AWARD. TO MATCH 41-99-060.</t>
  </si>
  <si>
    <t>41-99-060</t>
  </si>
  <si>
    <t>SWEAT PANTS: DRAWSTRINGS WAIST, SIDE POCKETS. DESIGN, COLORS, SIZES AND NUMBERS TO BE DETERMINED UPON BID AWARD. TO MATCH 41-99-055.</t>
  </si>
  <si>
    <t>CHAMPION ECO FLEECE 1/4 ZIP LT STEEL. CHAMPION S400. NO SUBSTITUTE. SIZES AND LOGO-ARTWORK TO BE AWARDED UPON BID.</t>
  </si>
  <si>
    <t>41-99-100</t>
  </si>
  <si>
    <t>BASEBALL ADJUSTABLE CAP: EMBROIDERED INTERLOCKING 2" LETTER(S). COLORS AND SIZES TO BE DETERMINED UPON BID AWARD.</t>
  </si>
  <si>
    <t>COTTON HOODY SWEATSHIRT. PENNANT ITEM 701 OR APPROVED EQUAL. COLORS, SIZES, AND LOGO/ARTWORK TO BE AWARDED UPON BID.</t>
  </si>
  <si>
    <t>41-99-183</t>
  </si>
  <si>
    <t>SOCCER SOCKS SOLID COLOR: COTTON/ NYLON, FULL REINFORCED FOOT, ONE SIZE FITS ALL. COLORS TO BE DETERMINED UPON BID AWARD.</t>
  </si>
  <si>
    <t>SOCCER SOCKS - 3 STRIPE: EUROPEAN -STYLE WITH TURN-DOWN TOP AND 3-STRIPE PATTERN. 95% NYLON / 5% ELASTIC. TWIN CITY EURO TRIO FSH31 OR APPROVED EQUAL. COLOR AND SIZE TO BE DETRMINED UPON BID AWARD.</t>
  </si>
  <si>
    <t>41-99-206</t>
  </si>
  <si>
    <t>PEAR SOX HOCKEY SOCKS "EDMONTON STOCK" ROYAL BODY W/WHITE AND ORANGE STRIPES, SIZE ADULT, NO SUBSTITUTES.</t>
  </si>
  <si>
    <t>41-99-207</t>
  </si>
  <si>
    <t>PEAR SOX HOCKEY SOCKS "EDMONTON STOCK" WHITE BODY W/ROYAL AND ORANGE STRIPES, SIZE ADULT, NO SUBSTITUTES.</t>
  </si>
  <si>
    <t>41-99-212</t>
  </si>
  <si>
    <t>WRESTLING SINGLET: 100% STRETCH NYLON, 2-COLOR TRIM AND LETTERS. COLORS AND SIZES TO BE DETERMINED UPON BID AWARD.</t>
  </si>
  <si>
    <t>FOOTBALL BELT: 1" WEB CLOTH, RING. COLORS AND SIZES TO BE DETERMINED UPON BID AWARD. PRO DOWN, TULLY OR APPROVED EQUAL.</t>
  </si>
  <si>
    <t>41-99-249</t>
  </si>
  <si>
    <t>FOOTBALL HEAVY DUTY SCRIMMAGE VEST: NYLON PORTHOLE MESH, ELASTIC WAIST, LARGE NECK AND ARM HOLES, SEWN W/O SHOULDER SEAMS, ONE SIZE FITS ALL. RIDDELL BRAND OR APPROVED EQUAL. COLORS TO BE DETERMINED UPON BID AWARD.</t>
  </si>
  <si>
    <t>After the bid opening at the City, please forward a copy of excel file to purchasing@newton.k12.ma.us</t>
  </si>
  <si>
    <t>NEWTON PUBLIC SCHOOLS ATHLETIC SUPPLIES BID # 22-87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</si>
</sst>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2060"/>
      <name val="Calibri"/>
      <family val="2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sz val="9"/>
      <color rgb="FF002060"/>
      <name val="Times New Roman"/>
      <family val="1"/>
    </font>
    <font>
      <sz val="14"/>
      <color rgb="FF002060"/>
      <name val="Times New Roman"/>
      <family val="1"/>
    </font>
    <font>
      <b/>
      <sz val="10"/>
      <color rgb="FF002060"/>
      <name val="Times New Roman"/>
      <family val="1"/>
    </font>
    <font>
      <sz val="11"/>
      <name val="Arial"/>
      <family val="2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/>
    <xf numFmtId="164" fontId="9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4"/>
  <sheetViews>
    <sheetView tabSelected="1" workbookViewId="0">
      <selection activeCell="A5" sqref="A5:G5"/>
    </sheetView>
  </sheetViews>
  <sheetFormatPr defaultRowHeight="14.4" x14ac:dyDescent="0.3"/>
  <cols>
    <col min="1" max="1" width="10.33203125" style="19" customWidth="1"/>
    <col min="2" max="2" width="49.44140625" customWidth="1"/>
    <col min="3" max="3" width="9" customWidth="1"/>
    <col min="4" max="4" width="5.44140625" style="19" customWidth="1"/>
    <col min="5" max="5" width="8.5546875" customWidth="1"/>
    <col min="6" max="6" width="10.109375" customWidth="1"/>
    <col min="7" max="7" width="14.6640625" customWidth="1"/>
  </cols>
  <sheetData>
    <row r="1" spans="1:50" ht="17.399999999999999" x14ac:dyDescent="0.3">
      <c r="A1" s="31" t="s">
        <v>232</v>
      </c>
      <c r="B1" s="31"/>
      <c r="C1" s="31"/>
      <c r="D1" s="31"/>
      <c r="E1" s="31"/>
      <c r="F1" s="31"/>
      <c r="G1" s="31"/>
      <c r="I1" s="2"/>
      <c r="J1" s="4"/>
      <c r="K1" s="2"/>
      <c r="L1" s="2"/>
      <c r="M1" s="3"/>
      <c r="N1" s="2"/>
      <c r="O1" s="2"/>
      <c r="P1" s="4"/>
      <c r="Q1" s="2"/>
      <c r="R1" s="2"/>
      <c r="S1" s="2"/>
      <c r="T1" s="2"/>
      <c r="U1" s="2"/>
      <c r="V1" s="3"/>
      <c r="W1" s="2"/>
      <c r="X1" s="2"/>
      <c r="Y1" s="3"/>
      <c r="Z1" s="2"/>
      <c r="AA1" s="2"/>
      <c r="AB1" s="4"/>
      <c r="AC1" s="2"/>
      <c r="AD1" s="2"/>
      <c r="AE1" s="3"/>
      <c r="AF1" s="2"/>
      <c r="AG1" s="2"/>
      <c r="AH1" s="3"/>
      <c r="AI1" s="5"/>
      <c r="AO1" s="5"/>
      <c r="AP1" s="6"/>
      <c r="AQ1" s="2"/>
      <c r="AR1" s="2"/>
      <c r="AS1" s="2"/>
      <c r="AT1" s="6"/>
      <c r="AU1" s="5"/>
      <c r="AV1" s="2"/>
      <c r="AW1" s="2"/>
      <c r="AX1" s="2"/>
    </row>
    <row r="2" spans="1:50" ht="20.399999999999999" x14ac:dyDescent="0.35">
      <c r="A2" s="32" t="s">
        <v>106</v>
      </c>
      <c r="B2" s="32"/>
      <c r="C2" s="32"/>
      <c r="D2" s="32"/>
      <c r="E2" s="32"/>
      <c r="F2" s="32"/>
      <c r="G2" s="32"/>
      <c r="I2" s="2"/>
      <c r="J2" s="4"/>
      <c r="K2" s="12"/>
      <c r="L2" s="13"/>
      <c r="M2" s="14"/>
      <c r="N2" s="15"/>
      <c r="O2" s="14"/>
      <c r="P2" s="14"/>
      <c r="Q2" s="14"/>
      <c r="R2" s="2"/>
      <c r="S2" s="2"/>
      <c r="T2" s="2"/>
      <c r="U2" s="2"/>
      <c r="V2" s="3"/>
      <c r="W2" s="2"/>
      <c r="X2" s="2"/>
      <c r="Y2" s="3"/>
      <c r="Z2" s="2"/>
      <c r="AA2" s="2"/>
      <c r="AB2" s="4"/>
      <c r="AC2" s="2"/>
      <c r="AD2" s="2"/>
      <c r="AE2" s="3"/>
      <c r="AF2" s="2"/>
      <c r="AG2" s="2"/>
      <c r="AH2" s="3"/>
      <c r="AI2" s="5"/>
      <c r="AO2" s="5"/>
      <c r="AP2" s="6"/>
      <c r="AQ2" s="2"/>
      <c r="AR2" s="2"/>
      <c r="AS2" s="2"/>
      <c r="AT2" s="6"/>
      <c r="AU2" s="5"/>
      <c r="AV2" s="2"/>
      <c r="AW2" s="2"/>
      <c r="AX2" s="2"/>
    </row>
    <row r="3" spans="1:50" ht="20.399999999999999" x14ac:dyDescent="0.35">
      <c r="A3" s="30" t="s">
        <v>107</v>
      </c>
      <c r="B3" s="30"/>
      <c r="C3" s="30"/>
      <c r="D3" s="30"/>
      <c r="E3" s="30"/>
      <c r="F3" s="30"/>
      <c r="G3" s="30"/>
      <c r="I3" s="2"/>
      <c r="J3" s="4"/>
      <c r="K3" s="12"/>
      <c r="L3" s="13"/>
      <c r="M3" s="14"/>
      <c r="N3" s="15"/>
      <c r="O3" s="14"/>
      <c r="P3" s="14"/>
      <c r="Q3" s="14"/>
      <c r="R3" s="2"/>
      <c r="S3" s="2"/>
      <c r="T3" s="2"/>
      <c r="U3" s="2"/>
      <c r="V3" s="3"/>
      <c r="W3" s="2"/>
      <c r="X3" s="2"/>
      <c r="Y3" s="3"/>
      <c r="Z3" s="2"/>
      <c r="AA3" s="2"/>
      <c r="AB3" s="4"/>
      <c r="AC3" s="2"/>
      <c r="AD3" s="2"/>
      <c r="AE3" s="3"/>
      <c r="AF3" s="2"/>
      <c r="AG3" s="2"/>
      <c r="AH3" s="3"/>
      <c r="AI3" s="5"/>
      <c r="AO3" s="5"/>
      <c r="AP3" s="6"/>
      <c r="AQ3" s="2"/>
      <c r="AR3" s="2"/>
      <c r="AS3" s="2"/>
      <c r="AT3" s="6"/>
      <c r="AU3" s="5"/>
      <c r="AV3" s="2"/>
      <c r="AW3" s="2"/>
      <c r="AX3" s="2"/>
    </row>
    <row r="4" spans="1:50" ht="20.399999999999999" x14ac:dyDescent="0.35">
      <c r="A4" s="30" t="s">
        <v>108</v>
      </c>
      <c r="B4" s="30"/>
      <c r="C4" s="30"/>
      <c r="D4" s="30"/>
      <c r="E4" s="30"/>
      <c r="F4" s="30"/>
      <c r="G4" s="30"/>
      <c r="I4" s="2"/>
      <c r="J4" s="4"/>
      <c r="K4" s="12"/>
      <c r="L4" s="13"/>
      <c r="M4" s="14"/>
      <c r="N4" s="15"/>
      <c r="O4" s="14"/>
      <c r="P4" s="14"/>
      <c r="Q4" s="14"/>
      <c r="R4" s="2"/>
      <c r="S4" s="2"/>
      <c r="T4" s="2"/>
      <c r="U4" s="2"/>
      <c r="V4" s="3"/>
      <c r="W4" s="2"/>
      <c r="X4" s="2"/>
      <c r="Y4" s="3"/>
      <c r="Z4" s="2"/>
      <c r="AA4" s="2"/>
      <c r="AB4" s="4"/>
      <c r="AC4" s="2"/>
      <c r="AD4" s="2"/>
      <c r="AE4" s="3"/>
      <c r="AF4" s="2"/>
      <c r="AG4" s="2"/>
      <c r="AH4" s="3"/>
      <c r="AI4" s="5"/>
      <c r="AO4" s="5"/>
      <c r="AP4" s="6"/>
      <c r="AQ4" s="2"/>
      <c r="AR4" s="2"/>
      <c r="AS4" s="2"/>
      <c r="AT4" s="6"/>
      <c r="AU4" s="5"/>
      <c r="AV4" s="2"/>
      <c r="AW4" s="2"/>
      <c r="AX4" s="2"/>
    </row>
    <row r="5" spans="1:50" ht="20.399999999999999" x14ac:dyDescent="0.35">
      <c r="A5" s="30" t="s">
        <v>109</v>
      </c>
      <c r="B5" s="30"/>
      <c r="C5" s="30"/>
      <c r="D5" s="30"/>
      <c r="E5" s="30"/>
      <c r="F5" s="30"/>
      <c r="G5" s="30"/>
      <c r="I5" s="2"/>
      <c r="J5" s="4"/>
      <c r="K5" s="12"/>
      <c r="L5" s="13"/>
      <c r="M5" s="14"/>
      <c r="N5" s="15"/>
      <c r="O5" s="14"/>
      <c r="P5" s="14"/>
      <c r="Q5" s="14"/>
      <c r="R5" s="2"/>
      <c r="S5" s="2"/>
      <c r="T5" s="2"/>
      <c r="U5" s="2"/>
      <c r="V5" s="3"/>
      <c r="W5" s="2"/>
      <c r="X5" s="2"/>
      <c r="Y5" s="3"/>
      <c r="Z5" s="2"/>
      <c r="AA5" s="2"/>
      <c r="AB5" s="4"/>
      <c r="AC5" s="2"/>
      <c r="AD5" s="2"/>
      <c r="AE5" s="3"/>
      <c r="AF5" s="2"/>
      <c r="AG5" s="2"/>
      <c r="AH5" s="3"/>
      <c r="AI5" s="5"/>
      <c r="AO5" s="5"/>
      <c r="AP5" s="6"/>
      <c r="AQ5" s="2"/>
      <c r="AR5" s="2"/>
      <c r="AS5" s="2"/>
      <c r="AT5" s="6"/>
      <c r="AU5" s="5"/>
      <c r="AV5" s="2"/>
      <c r="AW5" s="2"/>
      <c r="AX5" s="2"/>
    </row>
    <row r="6" spans="1:50" ht="15.6" x14ac:dyDescent="0.3">
      <c r="A6" s="17"/>
      <c r="B6" s="1"/>
      <c r="C6" s="1"/>
      <c r="D6" s="17"/>
      <c r="E6" s="2"/>
      <c r="F6" s="2"/>
      <c r="G6" s="3"/>
      <c r="H6" s="2"/>
      <c r="I6" s="2"/>
      <c r="J6" s="4"/>
      <c r="K6" s="30"/>
      <c r="L6" s="30"/>
      <c r="M6" s="30"/>
      <c r="N6" s="30"/>
      <c r="O6" s="30"/>
      <c r="P6" s="30"/>
      <c r="Q6" s="30"/>
      <c r="R6" s="2"/>
      <c r="S6" s="2"/>
      <c r="T6" s="2"/>
      <c r="U6" s="2"/>
      <c r="V6" s="3"/>
      <c r="W6" s="2"/>
      <c r="X6" s="2"/>
      <c r="Y6" s="3"/>
      <c r="Z6" s="2"/>
      <c r="AA6" s="2"/>
      <c r="AB6" s="4"/>
      <c r="AC6" s="2"/>
      <c r="AD6" s="2"/>
      <c r="AE6" s="3"/>
      <c r="AF6" s="2"/>
      <c r="AG6" s="2"/>
      <c r="AH6" s="3"/>
      <c r="AI6" s="5"/>
      <c r="AO6" s="5"/>
      <c r="AP6" s="6"/>
      <c r="AQ6" s="2"/>
      <c r="AR6" s="2"/>
      <c r="AS6" s="2"/>
      <c r="AT6" s="6"/>
      <c r="AU6" s="5"/>
      <c r="AV6" s="2"/>
      <c r="AW6" s="2"/>
      <c r="AX6" s="2"/>
    </row>
    <row r="7" spans="1:50" ht="15.6" x14ac:dyDescent="0.3">
      <c r="A7" s="18"/>
      <c r="B7" s="7"/>
      <c r="C7" s="7"/>
      <c r="D7" s="20"/>
      <c r="E7" s="27" t="s">
        <v>62</v>
      </c>
      <c r="F7" s="28"/>
      <c r="G7" s="29"/>
      <c r="H7" s="2"/>
      <c r="I7" s="2"/>
      <c r="J7" s="4"/>
      <c r="K7" s="30"/>
      <c r="L7" s="30"/>
      <c r="M7" s="30"/>
      <c r="N7" s="30"/>
      <c r="O7" s="30"/>
      <c r="P7" s="30"/>
      <c r="Q7" s="30"/>
      <c r="R7" s="2"/>
      <c r="S7" s="2"/>
      <c r="T7" s="2"/>
      <c r="U7" s="2"/>
      <c r="V7" s="3"/>
      <c r="W7" s="2"/>
      <c r="X7" s="2"/>
      <c r="Y7" s="3"/>
      <c r="Z7" s="2"/>
      <c r="AA7" s="2"/>
      <c r="AB7" s="4"/>
      <c r="AC7" s="2"/>
      <c r="AD7" s="2"/>
      <c r="AE7" s="3"/>
      <c r="AF7" s="2"/>
      <c r="AG7" s="2"/>
      <c r="AH7" s="3"/>
      <c r="AI7" s="2"/>
      <c r="AO7" s="2"/>
      <c r="AP7" s="6"/>
      <c r="AQ7" s="2"/>
      <c r="AR7" s="8" t="e">
        <f>#REF!+#REF!+#REF!+#REF!+#REF!+#REF!+#REF!+#REF!+#REF!+#REF!+#REF!+#REF!+#REF!+#REF!+#REF!+#REF!+#REF!+#REF!+#REF!+#REF!+#REF!+#REF!+#REF!+SUM(#REF!)</f>
        <v>#REF!</v>
      </c>
      <c r="AS7" s="2"/>
      <c r="AT7" s="6"/>
      <c r="AU7" s="2"/>
      <c r="AV7" s="2"/>
      <c r="AW7" s="2"/>
      <c r="AX7" s="2"/>
    </row>
    <row r="8" spans="1:50" ht="45.6" x14ac:dyDescent="0.3">
      <c r="A8" s="9" t="s">
        <v>1</v>
      </c>
      <c r="B8" s="9" t="s">
        <v>63</v>
      </c>
      <c r="C8" s="9" t="s">
        <v>0</v>
      </c>
      <c r="D8" s="10" t="s">
        <v>64</v>
      </c>
      <c r="E8" s="11" t="s">
        <v>65</v>
      </c>
      <c r="F8" s="9" t="s">
        <v>66</v>
      </c>
      <c r="G8" s="10" t="s">
        <v>67</v>
      </c>
      <c r="H8" s="2"/>
      <c r="I8" s="2"/>
      <c r="J8" s="4"/>
      <c r="K8" s="30"/>
      <c r="L8" s="30"/>
      <c r="M8" s="30"/>
      <c r="N8" s="30"/>
      <c r="O8" s="30"/>
      <c r="P8" s="30"/>
      <c r="Q8" s="30"/>
      <c r="R8" s="2"/>
      <c r="S8" s="2"/>
      <c r="T8" s="2"/>
      <c r="U8" s="2"/>
      <c r="V8" s="3"/>
      <c r="W8" s="2"/>
      <c r="X8" s="2"/>
      <c r="Y8" s="3"/>
      <c r="Z8" s="2"/>
      <c r="AA8" s="2"/>
      <c r="AB8" s="4"/>
      <c r="AC8" s="2"/>
      <c r="AD8" s="2"/>
      <c r="AE8" s="3"/>
      <c r="AF8" s="2"/>
      <c r="AG8" s="2"/>
      <c r="AH8" s="3"/>
      <c r="AI8" s="2"/>
      <c r="AO8" s="2"/>
      <c r="AP8" s="6"/>
      <c r="AQ8" s="2"/>
      <c r="AR8" s="2"/>
      <c r="AS8" s="2"/>
      <c r="AT8" s="6"/>
      <c r="AU8" s="2"/>
      <c r="AV8" s="2"/>
      <c r="AW8" s="2"/>
      <c r="AX8" s="2"/>
    </row>
    <row r="9" spans="1:50" s="23" customFormat="1" ht="39.6" x14ac:dyDescent="0.3">
      <c r="A9" s="25" t="s">
        <v>110</v>
      </c>
      <c r="B9" s="16" t="s">
        <v>111</v>
      </c>
      <c r="C9" s="16" t="s">
        <v>2</v>
      </c>
      <c r="D9" s="16">
        <v>2</v>
      </c>
      <c r="E9" s="21"/>
      <c r="F9" s="22">
        <f t="shared" ref="F9:F40" si="0">D9*E9</f>
        <v>0</v>
      </c>
      <c r="G9" s="21"/>
    </row>
    <row r="10" spans="1:50" s="23" customFormat="1" ht="26.4" x14ac:dyDescent="0.3">
      <c r="A10" s="25" t="s">
        <v>68</v>
      </c>
      <c r="B10" s="16" t="s">
        <v>112</v>
      </c>
      <c r="C10" s="16" t="s">
        <v>2</v>
      </c>
      <c r="D10" s="16">
        <v>2</v>
      </c>
      <c r="E10" s="21"/>
      <c r="F10" s="22">
        <f t="shared" si="0"/>
        <v>0</v>
      </c>
      <c r="G10" s="21"/>
    </row>
    <row r="11" spans="1:50" s="23" customFormat="1" ht="39.6" x14ac:dyDescent="0.3">
      <c r="A11" s="25" t="s">
        <v>113</v>
      </c>
      <c r="B11" s="16" t="s">
        <v>114</v>
      </c>
      <c r="C11" s="16" t="s">
        <v>2</v>
      </c>
      <c r="D11" s="16">
        <v>2</v>
      </c>
      <c r="E11" s="21"/>
      <c r="F11" s="22">
        <f t="shared" si="0"/>
        <v>0</v>
      </c>
      <c r="G11" s="21"/>
    </row>
    <row r="12" spans="1:50" s="23" customFormat="1" ht="26.4" x14ac:dyDescent="0.3">
      <c r="A12" s="25" t="s">
        <v>4</v>
      </c>
      <c r="B12" s="16" t="s">
        <v>3</v>
      </c>
      <c r="C12" s="16" t="s">
        <v>5</v>
      </c>
      <c r="D12" s="16">
        <v>5</v>
      </c>
      <c r="E12" s="21"/>
      <c r="F12" s="22">
        <f t="shared" si="0"/>
        <v>0</v>
      </c>
      <c r="G12" s="21"/>
    </row>
    <row r="13" spans="1:50" s="23" customFormat="1" ht="52.8" x14ac:dyDescent="0.3">
      <c r="A13" s="25" t="s">
        <v>115</v>
      </c>
      <c r="B13" s="16" t="s">
        <v>116</v>
      </c>
      <c r="C13" s="16" t="s">
        <v>5</v>
      </c>
      <c r="D13" s="16">
        <v>5</v>
      </c>
      <c r="E13" s="21"/>
      <c r="F13" s="22">
        <f t="shared" si="0"/>
        <v>0</v>
      </c>
      <c r="G13" s="21"/>
    </row>
    <row r="14" spans="1:50" s="23" customFormat="1" ht="26.4" x14ac:dyDescent="0.3">
      <c r="A14" s="25" t="s">
        <v>7</v>
      </c>
      <c r="B14" s="16" t="s">
        <v>98</v>
      </c>
      <c r="C14" s="16" t="s">
        <v>2</v>
      </c>
      <c r="D14" s="16">
        <v>23</v>
      </c>
      <c r="E14" s="21"/>
      <c r="F14" s="22">
        <f t="shared" si="0"/>
        <v>0</v>
      </c>
      <c r="G14" s="21"/>
    </row>
    <row r="15" spans="1:50" s="23" customFormat="1" ht="26.4" x14ac:dyDescent="0.3">
      <c r="A15" s="25" t="s">
        <v>9</v>
      </c>
      <c r="B15" s="16" t="s">
        <v>8</v>
      </c>
      <c r="C15" s="16" t="s">
        <v>2</v>
      </c>
      <c r="D15" s="16">
        <v>22</v>
      </c>
      <c r="E15" s="21"/>
      <c r="F15" s="22">
        <f t="shared" si="0"/>
        <v>0</v>
      </c>
      <c r="G15" s="21"/>
    </row>
    <row r="16" spans="1:50" s="23" customFormat="1" ht="39.6" x14ac:dyDescent="0.3">
      <c r="A16" s="25" t="s">
        <v>11</v>
      </c>
      <c r="B16" s="16" t="s">
        <v>10</v>
      </c>
      <c r="C16" s="16" t="s">
        <v>5</v>
      </c>
      <c r="D16" s="16">
        <v>200</v>
      </c>
      <c r="E16" s="21"/>
      <c r="F16" s="22">
        <f t="shared" si="0"/>
        <v>0</v>
      </c>
      <c r="G16" s="21"/>
    </row>
    <row r="17" spans="1:7" s="23" customFormat="1" ht="39.6" x14ac:dyDescent="0.3">
      <c r="A17" s="25" t="s">
        <v>12</v>
      </c>
      <c r="B17" s="16" t="s">
        <v>117</v>
      </c>
      <c r="C17" s="16" t="s">
        <v>5</v>
      </c>
      <c r="D17" s="16">
        <v>4</v>
      </c>
      <c r="E17" s="21"/>
      <c r="F17" s="22">
        <f t="shared" si="0"/>
        <v>0</v>
      </c>
      <c r="G17" s="21"/>
    </row>
    <row r="18" spans="1:7" s="23" customFormat="1" ht="26.4" x14ac:dyDescent="0.3">
      <c r="A18" s="25" t="s">
        <v>85</v>
      </c>
      <c r="B18" s="16" t="s">
        <v>86</v>
      </c>
      <c r="C18" s="16" t="s">
        <v>5</v>
      </c>
      <c r="D18" s="16">
        <v>2</v>
      </c>
      <c r="E18" s="21"/>
      <c r="F18" s="22">
        <f t="shared" si="0"/>
        <v>0</v>
      </c>
      <c r="G18" s="21"/>
    </row>
    <row r="19" spans="1:7" s="23" customFormat="1" ht="26.4" x14ac:dyDescent="0.3">
      <c r="A19" s="25" t="s">
        <v>13</v>
      </c>
      <c r="B19" s="16" t="s">
        <v>118</v>
      </c>
      <c r="C19" s="16" t="s">
        <v>5</v>
      </c>
      <c r="D19" s="16">
        <v>3</v>
      </c>
      <c r="E19" s="21"/>
      <c r="F19" s="22">
        <f t="shared" si="0"/>
        <v>0</v>
      </c>
      <c r="G19" s="21"/>
    </row>
    <row r="20" spans="1:7" s="23" customFormat="1" ht="26.4" x14ac:dyDescent="0.3">
      <c r="A20" s="25" t="s">
        <v>15</v>
      </c>
      <c r="B20" s="16" t="s">
        <v>14</v>
      </c>
      <c r="C20" s="16" t="s">
        <v>5</v>
      </c>
      <c r="D20" s="16">
        <v>6</v>
      </c>
      <c r="E20" s="21"/>
      <c r="F20" s="22">
        <f t="shared" si="0"/>
        <v>0</v>
      </c>
      <c r="G20" s="21"/>
    </row>
    <row r="21" spans="1:7" s="23" customFormat="1" ht="39.6" x14ac:dyDescent="0.3">
      <c r="A21" s="25" t="s">
        <v>119</v>
      </c>
      <c r="B21" s="16" t="s">
        <v>120</v>
      </c>
      <c r="C21" s="16" t="s">
        <v>5</v>
      </c>
      <c r="D21" s="16">
        <v>2</v>
      </c>
      <c r="E21" s="21"/>
      <c r="F21" s="22">
        <f t="shared" si="0"/>
        <v>0</v>
      </c>
      <c r="G21" s="21"/>
    </row>
    <row r="22" spans="1:7" s="23" customFormat="1" ht="26.4" x14ac:dyDescent="0.3">
      <c r="A22" s="25" t="s">
        <v>17</v>
      </c>
      <c r="B22" s="16" t="s">
        <v>16</v>
      </c>
      <c r="C22" s="16" t="s">
        <v>18</v>
      </c>
      <c r="D22" s="16">
        <v>44</v>
      </c>
      <c r="E22" s="21"/>
      <c r="F22" s="22">
        <f t="shared" si="0"/>
        <v>0</v>
      </c>
      <c r="G22" s="21"/>
    </row>
    <row r="23" spans="1:7" s="23" customFormat="1" ht="39.6" x14ac:dyDescent="0.3">
      <c r="A23" s="25" t="s">
        <v>69</v>
      </c>
      <c r="B23" s="16" t="s">
        <v>121</v>
      </c>
      <c r="C23" s="16" t="s">
        <v>5</v>
      </c>
      <c r="D23" s="16">
        <v>2</v>
      </c>
      <c r="E23" s="21"/>
      <c r="F23" s="22">
        <f t="shared" si="0"/>
        <v>0</v>
      </c>
      <c r="G23" s="21"/>
    </row>
    <row r="24" spans="1:7" s="23" customFormat="1" ht="39.6" x14ac:dyDescent="0.3">
      <c r="A24" s="25" t="s">
        <v>70</v>
      </c>
      <c r="B24" s="16" t="s">
        <v>122</v>
      </c>
      <c r="C24" s="16" t="s">
        <v>5</v>
      </c>
      <c r="D24" s="16">
        <v>2</v>
      </c>
      <c r="E24" s="21"/>
      <c r="F24" s="22">
        <f t="shared" si="0"/>
        <v>0</v>
      </c>
      <c r="G24" s="21"/>
    </row>
    <row r="25" spans="1:7" s="23" customFormat="1" ht="24.9" customHeight="1" x14ac:dyDescent="0.3">
      <c r="A25" s="25" t="s">
        <v>71</v>
      </c>
      <c r="B25" s="16" t="s">
        <v>123</v>
      </c>
      <c r="C25" s="16" t="s">
        <v>5</v>
      </c>
      <c r="D25" s="16">
        <v>2</v>
      </c>
      <c r="E25" s="21"/>
      <c r="F25" s="22">
        <f t="shared" si="0"/>
        <v>0</v>
      </c>
      <c r="G25" s="21"/>
    </row>
    <row r="26" spans="1:7" s="23" customFormat="1" ht="24.9" customHeight="1" x14ac:dyDescent="0.3">
      <c r="A26" s="25" t="s">
        <v>72</v>
      </c>
      <c r="B26" s="16" t="s">
        <v>124</v>
      </c>
      <c r="C26" s="16" t="s">
        <v>5</v>
      </c>
      <c r="D26" s="16">
        <v>2</v>
      </c>
      <c r="E26" s="21"/>
      <c r="F26" s="22">
        <f t="shared" si="0"/>
        <v>0</v>
      </c>
      <c r="G26" s="21"/>
    </row>
    <row r="27" spans="1:7" s="23" customFormat="1" ht="26.4" x14ac:dyDescent="0.3">
      <c r="A27" s="25" t="s">
        <v>125</v>
      </c>
      <c r="B27" s="16" t="s">
        <v>126</v>
      </c>
      <c r="C27" s="16" t="s">
        <v>5</v>
      </c>
      <c r="D27" s="16">
        <v>2</v>
      </c>
      <c r="E27" s="21"/>
      <c r="F27" s="22">
        <f t="shared" si="0"/>
        <v>0</v>
      </c>
      <c r="G27" s="21"/>
    </row>
    <row r="28" spans="1:7" s="23" customFormat="1" ht="24.9" customHeight="1" x14ac:dyDescent="0.3">
      <c r="A28" s="25" t="s">
        <v>73</v>
      </c>
      <c r="B28" s="16" t="s">
        <v>74</v>
      </c>
      <c r="C28" s="16" t="s">
        <v>5</v>
      </c>
      <c r="D28" s="16">
        <v>11</v>
      </c>
      <c r="E28" s="21"/>
      <c r="F28" s="22">
        <f t="shared" si="0"/>
        <v>0</v>
      </c>
      <c r="G28" s="21"/>
    </row>
    <row r="29" spans="1:7" s="23" customFormat="1" ht="26.4" x14ac:dyDescent="0.3">
      <c r="A29" s="25" t="s">
        <v>20</v>
      </c>
      <c r="B29" s="16" t="s">
        <v>19</v>
      </c>
      <c r="C29" s="16" t="s">
        <v>5</v>
      </c>
      <c r="D29" s="16">
        <v>11</v>
      </c>
      <c r="E29" s="21"/>
      <c r="F29" s="22">
        <f t="shared" si="0"/>
        <v>0</v>
      </c>
      <c r="G29" s="21"/>
    </row>
    <row r="30" spans="1:7" s="23" customFormat="1" ht="26.4" x14ac:dyDescent="0.3">
      <c r="A30" s="25" t="s">
        <v>127</v>
      </c>
      <c r="B30" s="16" t="s">
        <v>128</v>
      </c>
      <c r="C30" s="16" t="s">
        <v>5</v>
      </c>
      <c r="D30" s="16">
        <v>6</v>
      </c>
      <c r="E30" s="21"/>
      <c r="F30" s="22">
        <f t="shared" si="0"/>
        <v>0</v>
      </c>
      <c r="G30" s="21"/>
    </row>
    <row r="31" spans="1:7" s="23" customFormat="1" ht="39.6" x14ac:dyDescent="0.3">
      <c r="A31" s="25" t="s">
        <v>129</v>
      </c>
      <c r="B31" s="16" t="s">
        <v>130</v>
      </c>
      <c r="C31" s="16" t="s">
        <v>5</v>
      </c>
      <c r="D31" s="16">
        <v>2</v>
      </c>
      <c r="E31" s="21"/>
      <c r="F31" s="22">
        <f t="shared" si="0"/>
        <v>0</v>
      </c>
      <c r="G31" s="21"/>
    </row>
    <row r="32" spans="1:7" s="23" customFormat="1" ht="26.4" x14ac:dyDescent="0.3">
      <c r="A32" s="25" t="s">
        <v>84</v>
      </c>
      <c r="B32" s="16" t="s">
        <v>131</v>
      </c>
      <c r="C32" s="16" t="s">
        <v>5</v>
      </c>
      <c r="D32" s="16">
        <v>2</v>
      </c>
      <c r="E32" s="21"/>
      <c r="F32" s="22">
        <f t="shared" si="0"/>
        <v>0</v>
      </c>
      <c r="G32" s="21"/>
    </row>
    <row r="33" spans="1:7" s="23" customFormat="1" ht="26.4" x14ac:dyDescent="0.3">
      <c r="A33" s="25" t="s">
        <v>132</v>
      </c>
      <c r="B33" s="16" t="s">
        <v>133</v>
      </c>
      <c r="C33" s="16" t="s">
        <v>5</v>
      </c>
      <c r="D33" s="16">
        <v>1</v>
      </c>
      <c r="E33" s="21"/>
      <c r="F33" s="22">
        <f t="shared" si="0"/>
        <v>0</v>
      </c>
      <c r="G33" s="21"/>
    </row>
    <row r="34" spans="1:7" s="23" customFormat="1" ht="26.4" x14ac:dyDescent="0.3">
      <c r="A34" s="25" t="s">
        <v>134</v>
      </c>
      <c r="B34" s="16" t="s">
        <v>135</v>
      </c>
      <c r="C34" s="16" t="s">
        <v>5</v>
      </c>
      <c r="D34" s="16">
        <v>3</v>
      </c>
      <c r="E34" s="21"/>
      <c r="F34" s="22">
        <f t="shared" si="0"/>
        <v>0</v>
      </c>
      <c r="G34" s="21"/>
    </row>
    <row r="35" spans="1:7" s="23" customFormat="1" ht="39.6" x14ac:dyDescent="0.3">
      <c r="A35" s="25" t="s">
        <v>78</v>
      </c>
      <c r="B35" s="16" t="s">
        <v>79</v>
      </c>
      <c r="C35" s="16" t="s">
        <v>5</v>
      </c>
      <c r="D35" s="16">
        <v>1</v>
      </c>
      <c r="E35" s="21"/>
      <c r="F35" s="22">
        <f t="shared" si="0"/>
        <v>0</v>
      </c>
      <c r="G35" s="21"/>
    </row>
    <row r="36" spans="1:7" s="23" customFormat="1" ht="26.4" x14ac:dyDescent="0.3">
      <c r="A36" s="25" t="s">
        <v>136</v>
      </c>
      <c r="B36" s="16" t="s">
        <v>137</v>
      </c>
      <c r="C36" s="16" t="s">
        <v>5</v>
      </c>
      <c r="D36" s="16">
        <v>6</v>
      </c>
      <c r="E36" s="21"/>
      <c r="F36" s="22">
        <f t="shared" si="0"/>
        <v>0</v>
      </c>
      <c r="G36" s="21"/>
    </row>
    <row r="37" spans="1:7" s="23" customFormat="1" ht="26.4" x14ac:dyDescent="0.3">
      <c r="A37" s="25" t="s">
        <v>80</v>
      </c>
      <c r="B37" s="16" t="s">
        <v>138</v>
      </c>
      <c r="C37" s="16" t="s">
        <v>5</v>
      </c>
      <c r="D37" s="16">
        <v>1</v>
      </c>
      <c r="E37" s="21"/>
      <c r="F37" s="22">
        <f t="shared" si="0"/>
        <v>0</v>
      </c>
      <c r="G37" s="21"/>
    </row>
    <row r="38" spans="1:7" s="23" customFormat="1" ht="26.4" x14ac:dyDescent="0.3">
      <c r="A38" s="25" t="s">
        <v>139</v>
      </c>
      <c r="B38" s="16" t="s">
        <v>140</v>
      </c>
      <c r="C38" s="16" t="s">
        <v>5</v>
      </c>
      <c r="D38" s="16">
        <v>1</v>
      </c>
      <c r="E38" s="21"/>
      <c r="F38" s="22">
        <f t="shared" si="0"/>
        <v>0</v>
      </c>
      <c r="G38" s="21"/>
    </row>
    <row r="39" spans="1:7" s="23" customFormat="1" ht="24.9" customHeight="1" x14ac:dyDescent="0.3">
      <c r="A39" s="25" t="s">
        <v>21</v>
      </c>
      <c r="B39" s="16" t="s">
        <v>141</v>
      </c>
      <c r="C39" s="16" t="s">
        <v>5</v>
      </c>
      <c r="D39" s="16">
        <v>20</v>
      </c>
      <c r="E39" s="21"/>
      <c r="F39" s="22">
        <f t="shared" si="0"/>
        <v>0</v>
      </c>
      <c r="G39" s="21"/>
    </row>
    <row r="40" spans="1:7" s="23" customFormat="1" ht="24.9" customHeight="1" x14ac:dyDescent="0.3">
      <c r="A40" s="25" t="s">
        <v>87</v>
      </c>
      <c r="B40" s="16" t="s">
        <v>88</v>
      </c>
      <c r="C40" s="16" t="s">
        <v>22</v>
      </c>
      <c r="D40" s="16">
        <v>2</v>
      </c>
      <c r="E40" s="21"/>
      <c r="F40" s="22">
        <f t="shared" si="0"/>
        <v>0</v>
      </c>
      <c r="G40" s="21"/>
    </row>
    <row r="41" spans="1:7" s="23" customFormat="1" ht="26.4" x14ac:dyDescent="0.3">
      <c r="A41" s="25" t="s">
        <v>92</v>
      </c>
      <c r="B41" s="16" t="s">
        <v>142</v>
      </c>
      <c r="C41" s="16" t="s">
        <v>2</v>
      </c>
      <c r="D41" s="16">
        <v>16</v>
      </c>
      <c r="E41" s="21"/>
      <c r="F41" s="22">
        <f t="shared" ref="F41:F72" si="1">D41*E41</f>
        <v>0</v>
      </c>
      <c r="G41" s="21"/>
    </row>
    <row r="42" spans="1:7" s="23" customFormat="1" ht="39.6" x14ac:dyDescent="0.3">
      <c r="A42" s="25" t="s">
        <v>143</v>
      </c>
      <c r="B42" s="16" t="s">
        <v>144</v>
      </c>
      <c r="C42" s="16" t="s">
        <v>5</v>
      </c>
      <c r="D42" s="16">
        <v>42</v>
      </c>
      <c r="E42" s="21"/>
      <c r="F42" s="22">
        <f t="shared" si="1"/>
        <v>0</v>
      </c>
      <c r="G42" s="21"/>
    </row>
    <row r="43" spans="1:7" s="23" customFormat="1" ht="26.4" x14ac:dyDescent="0.3">
      <c r="A43" s="25" t="s">
        <v>145</v>
      </c>
      <c r="B43" s="16" t="s">
        <v>146</v>
      </c>
      <c r="C43" s="16" t="s">
        <v>2</v>
      </c>
      <c r="D43" s="16">
        <v>6</v>
      </c>
      <c r="E43" s="21"/>
      <c r="F43" s="22">
        <f t="shared" si="1"/>
        <v>0</v>
      </c>
      <c r="G43" s="21"/>
    </row>
    <row r="44" spans="1:7" s="23" customFormat="1" ht="26.4" x14ac:dyDescent="0.3">
      <c r="A44" s="25" t="s">
        <v>147</v>
      </c>
      <c r="B44" s="16" t="s">
        <v>148</v>
      </c>
      <c r="C44" s="16" t="s">
        <v>149</v>
      </c>
      <c r="D44" s="16">
        <v>2</v>
      </c>
      <c r="E44" s="21"/>
      <c r="F44" s="22">
        <f t="shared" si="1"/>
        <v>0</v>
      </c>
      <c r="G44" s="21"/>
    </row>
    <row r="45" spans="1:7" s="23" customFormat="1" ht="26.4" x14ac:dyDescent="0.3">
      <c r="A45" s="25" t="s">
        <v>150</v>
      </c>
      <c r="B45" s="16" t="s">
        <v>151</v>
      </c>
      <c r="C45" s="16" t="s">
        <v>2</v>
      </c>
      <c r="D45" s="16">
        <v>6</v>
      </c>
      <c r="E45" s="21"/>
      <c r="F45" s="22">
        <f t="shared" si="1"/>
        <v>0</v>
      </c>
      <c r="G45" s="21"/>
    </row>
    <row r="46" spans="1:7" s="23" customFormat="1" ht="26.4" x14ac:dyDescent="0.3">
      <c r="A46" s="25" t="s">
        <v>152</v>
      </c>
      <c r="B46" s="16" t="s">
        <v>153</v>
      </c>
      <c r="C46" s="16" t="s">
        <v>6</v>
      </c>
      <c r="D46" s="16">
        <v>1</v>
      </c>
      <c r="E46" s="21"/>
      <c r="F46" s="22">
        <f t="shared" si="1"/>
        <v>0</v>
      </c>
      <c r="G46" s="21"/>
    </row>
    <row r="47" spans="1:7" s="23" customFormat="1" ht="26.4" x14ac:dyDescent="0.3">
      <c r="A47" s="25" t="s">
        <v>154</v>
      </c>
      <c r="B47" s="16" t="s">
        <v>155</v>
      </c>
      <c r="C47" s="16" t="s">
        <v>5</v>
      </c>
      <c r="D47" s="16">
        <v>3</v>
      </c>
      <c r="E47" s="21"/>
      <c r="F47" s="22">
        <f t="shared" si="1"/>
        <v>0</v>
      </c>
      <c r="G47" s="21"/>
    </row>
    <row r="48" spans="1:7" s="23" customFormat="1" ht="24.9" customHeight="1" x14ac:dyDescent="0.3">
      <c r="A48" s="25" t="s">
        <v>75</v>
      </c>
      <c r="B48" s="16" t="s">
        <v>156</v>
      </c>
      <c r="C48" s="16" t="s">
        <v>5</v>
      </c>
      <c r="D48" s="16">
        <v>6</v>
      </c>
      <c r="E48" s="21"/>
      <c r="F48" s="22">
        <f t="shared" si="1"/>
        <v>0</v>
      </c>
      <c r="G48" s="21"/>
    </row>
    <row r="49" spans="1:7" s="23" customFormat="1" ht="26.4" x14ac:dyDescent="0.3">
      <c r="A49" s="25" t="s">
        <v>25</v>
      </c>
      <c r="B49" s="16" t="s">
        <v>24</v>
      </c>
      <c r="C49" s="16" t="s">
        <v>2</v>
      </c>
      <c r="D49" s="16">
        <v>3</v>
      </c>
      <c r="E49" s="21"/>
      <c r="F49" s="22">
        <f t="shared" si="1"/>
        <v>0</v>
      </c>
      <c r="G49" s="21"/>
    </row>
    <row r="50" spans="1:7" s="23" customFormat="1" ht="26.4" x14ac:dyDescent="0.3">
      <c r="A50" s="25" t="s">
        <v>81</v>
      </c>
      <c r="B50" s="16" t="s">
        <v>82</v>
      </c>
      <c r="C50" s="16" t="s">
        <v>2</v>
      </c>
      <c r="D50" s="16">
        <v>2</v>
      </c>
      <c r="E50" s="21"/>
      <c r="F50" s="22">
        <f t="shared" si="1"/>
        <v>0</v>
      </c>
      <c r="G50" s="21"/>
    </row>
    <row r="51" spans="1:7" s="23" customFormat="1" ht="26.4" x14ac:dyDescent="0.3">
      <c r="A51" s="25" t="s">
        <v>83</v>
      </c>
      <c r="B51" s="16" t="s">
        <v>157</v>
      </c>
      <c r="C51" s="16" t="s">
        <v>23</v>
      </c>
      <c r="D51" s="16">
        <v>1</v>
      </c>
      <c r="E51" s="21"/>
      <c r="F51" s="22">
        <f t="shared" si="1"/>
        <v>0</v>
      </c>
      <c r="G51" s="21"/>
    </row>
    <row r="52" spans="1:7" s="23" customFormat="1" ht="39.6" x14ac:dyDescent="0.3">
      <c r="A52" s="25" t="s">
        <v>26</v>
      </c>
      <c r="B52" s="16" t="s">
        <v>158</v>
      </c>
      <c r="C52" s="16" t="s">
        <v>5</v>
      </c>
      <c r="D52" s="16">
        <v>2</v>
      </c>
      <c r="E52" s="21"/>
      <c r="F52" s="22">
        <f t="shared" si="1"/>
        <v>0</v>
      </c>
      <c r="G52" s="21"/>
    </row>
    <row r="53" spans="1:7" s="23" customFormat="1" ht="26.4" x14ac:dyDescent="0.3">
      <c r="A53" s="25" t="s">
        <v>28</v>
      </c>
      <c r="B53" s="16" t="s">
        <v>27</v>
      </c>
      <c r="C53" s="16" t="s">
        <v>5</v>
      </c>
      <c r="D53" s="16">
        <v>12</v>
      </c>
      <c r="E53" s="21"/>
      <c r="F53" s="22">
        <f t="shared" si="1"/>
        <v>0</v>
      </c>
      <c r="G53" s="21"/>
    </row>
    <row r="54" spans="1:7" s="23" customFormat="1" ht="26.4" x14ac:dyDescent="0.3">
      <c r="A54" s="25" t="s">
        <v>102</v>
      </c>
      <c r="B54" s="16" t="s">
        <v>159</v>
      </c>
      <c r="C54" s="16" t="s">
        <v>5</v>
      </c>
      <c r="D54" s="16">
        <v>36</v>
      </c>
      <c r="E54" s="21"/>
      <c r="F54" s="22">
        <f t="shared" si="1"/>
        <v>0</v>
      </c>
      <c r="G54" s="21"/>
    </row>
    <row r="55" spans="1:7" s="23" customFormat="1" ht="39.6" x14ac:dyDescent="0.3">
      <c r="A55" s="25" t="s">
        <v>30</v>
      </c>
      <c r="B55" s="16" t="s">
        <v>29</v>
      </c>
      <c r="C55" s="16" t="s">
        <v>5</v>
      </c>
      <c r="D55" s="16">
        <v>36</v>
      </c>
      <c r="E55" s="21"/>
      <c r="F55" s="22">
        <f t="shared" si="1"/>
        <v>0</v>
      </c>
      <c r="G55" s="21"/>
    </row>
    <row r="56" spans="1:7" s="23" customFormat="1" ht="26.4" x14ac:dyDescent="0.3">
      <c r="A56" s="25" t="s">
        <v>31</v>
      </c>
      <c r="B56" s="16" t="s">
        <v>160</v>
      </c>
      <c r="C56" s="16" t="s">
        <v>32</v>
      </c>
      <c r="D56" s="16">
        <v>4</v>
      </c>
      <c r="E56" s="21"/>
      <c r="F56" s="22">
        <f t="shared" si="1"/>
        <v>0</v>
      </c>
      <c r="G56" s="21"/>
    </row>
    <row r="57" spans="1:7" s="23" customFormat="1" ht="26.4" x14ac:dyDescent="0.3">
      <c r="A57" s="25" t="s">
        <v>34</v>
      </c>
      <c r="B57" s="16" t="s">
        <v>161</v>
      </c>
      <c r="C57" s="16" t="s">
        <v>2</v>
      </c>
      <c r="D57" s="16">
        <v>32</v>
      </c>
      <c r="E57" s="21"/>
      <c r="F57" s="22">
        <f t="shared" si="1"/>
        <v>0</v>
      </c>
      <c r="G57" s="21"/>
    </row>
    <row r="58" spans="1:7" s="23" customFormat="1" ht="26.4" x14ac:dyDescent="0.3">
      <c r="A58" s="25" t="s">
        <v>36</v>
      </c>
      <c r="B58" s="16" t="s">
        <v>35</v>
      </c>
      <c r="C58" s="16" t="s">
        <v>5</v>
      </c>
      <c r="D58" s="16">
        <v>20</v>
      </c>
      <c r="E58" s="21"/>
      <c r="F58" s="22">
        <f t="shared" si="1"/>
        <v>0</v>
      </c>
      <c r="G58" s="21"/>
    </row>
    <row r="59" spans="1:7" s="23" customFormat="1" ht="39.6" x14ac:dyDescent="0.3">
      <c r="A59" s="25" t="s">
        <v>37</v>
      </c>
      <c r="B59" s="16" t="s">
        <v>162</v>
      </c>
      <c r="C59" s="16" t="s">
        <v>5</v>
      </c>
      <c r="D59" s="16">
        <v>44</v>
      </c>
      <c r="E59" s="21"/>
      <c r="F59" s="22">
        <f t="shared" si="1"/>
        <v>0</v>
      </c>
      <c r="G59" s="21"/>
    </row>
    <row r="60" spans="1:7" s="23" customFormat="1" ht="26.4" x14ac:dyDescent="0.3">
      <c r="A60" s="25" t="s">
        <v>163</v>
      </c>
      <c r="B60" s="16" t="s">
        <v>164</v>
      </c>
      <c r="C60" s="16" t="s">
        <v>5</v>
      </c>
      <c r="D60" s="16">
        <v>2</v>
      </c>
      <c r="E60" s="21"/>
      <c r="F60" s="22">
        <f t="shared" si="1"/>
        <v>0</v>
      </c>
      <c r="G60" s="21"/>
    </row>
    <row r="61" spans="1:7" s="23" customFormat="1" ht="26.4" x14ac:dyDescent="0.3">
      <c r="A61" s="25" t="s">
        <v>165</v>
      </c>
      <c r="B61" s="16" t="s">
        <v>166</v>
      </c>
      <c r="C61" s="16" t="s">
        <v>5</v>
      </c>
      <c r="D61" s="16">
        <v>1</v>
      </c>
      <c r="E61" s="21"/>
      <c r="F61" s="22">
        <f t="shared" si="1"/>
        <v>0</v>
      </c>
      <c r="G61" s="21"/>
    </row>
    <row r="62" spans="1:7" s="23" customFormat="1" ht="26.4" x14ac:dyDescent="0.3">
      <c r="A62" s="25" t="s">
        <v>167</v>
      </c>
      <c r="B62" s="16" t="s">
        <v>168</v>
      </c>
      <c r="C62" s="16" t="s">
        <v>5</v>
      </c>
      <c r="D62" s="16">
        <v>1</v>
      </c>
      <c r="E62" s="21"/>
      <c r="F62" s="22">
        <f t="shared" si="1"/>
        <v>0</v>
      </c>
      <c r="G62" s="21"/>
    </row>
    <row r="63" spans="1:7" s="23" customFormat="1" ht="26.4" x14ac:dyDescent="0.3">
      <c r="A63" s="25" t="s">
        <v>38</v>
      </c>
      <c r="B63" s="16" t="s">
        <v>169</v>
      </c>
      <c r="C63" s="16" t="s">
        <v>23</v>
      </c>
      <c r="D63" s="16">
        <v>32</v>
      </c>
      <c r="E63" s="21"/>
      <c r="F63" s="22">
        <f t="shared" si="1"/>
        <v>0</v>
      </c>
      <c r="G63" s="21"/>
    </row>
    <row r="64" spans="1:7" s="23" customFormat="1" ht="26.4" x14ac:dyDescent="0.3">
      <c r="A64" s="25" t="s">
        <v>93</v>
      </c>
      <c r="B64" s="16" t="s">
        <v>170</v>
      </c>
      <c r="C64" s="16" t="s">
        <v>23</v>
      </c>
      <c r="D64" s="16">
        <v>6</v>
      </c>
      <c r="E64" s="21"/>
      <c r="F64" s="22">
        <f t="shared" si="1"/>
        <v>0</v>
      </c>
      <c r="G64" s="21"/>
    </row>
    <row r="65" spans="1:7" s="23" customFormat="1" ht="24.9" customHeight="1" x14ac:dyDescent="0.3">
      <c r="A65" s="25" t="s">
        <v>39</v>
      </c>
      <c r="B65" s="16" t="s">
        <v>171</v>
      </c>
      <c r="C65" s="16" t="s">
        <v>23</v>
      </c>
      <c r="D65" s="16">
        <v>44</v>
      </c>
      <c r="E65" s="21"/>
      <c r="F65" s="22">
        <f t="shared" si="1"/>
        <v>0</v>
      </c>
      <c r="G65" s="21"/>
    </row>
    <row r="66" spans="1:7" s="23" customFormat="1" ht="24.9" customHeight="1" x14ac:dyDescent="0.3">
      <c r="A66" s="25" t="s">
        <v>40</v>
      </c>
      <c r="B66" s="16" t="s">
        <v>172</v>
      </c>
      <c r="C66" s="16" t="s">
        <v>5</v>
      </c>
      <c r="D66" s="16">
        <v>20</v>
      </c>
      <c r="E66" s="21"/>
      <c r="F66" s="22">
        <f t="shared" si="1"/>
        <v>0</v>
      </c>
      <c r="G66" s="21"/>
    </row>
    <row r="67" spans="1:7" s="23" customFormat="1" ht="24.9" customHeight="1" x14ac:dyDescent="0.3">
      <c r="A67" s="25" t="s">
        <v>173</v>
      </c>
      <c r="B67" s="16" t="s">
        <v>174</v>
      </c>
      <c r="C67" s="16" t="s">
        <v>5</v>
      </c>
      <c r="D67" s="16">
        <v>4</v>
      </c>
      <c r="E67" s="21"/>
      <c r="F67" s="22">
        <f t="shared" si="1"/>
        <v>0</v>
      </c>
      <c r="G67" s="21"/>
    </row>
    <row r="68" spans="1:7" s="23" customFormat="1" ht="52.8" x14ac:dyDescent="0.3">
      <c r="A68" s="25" t="s">
        <v>175</v>
      </c>
      <c r="B68" s="16" t="s">
        <v>176</v>
      </c>
      <c r="C68" s="16" t="s">
        <v>33</v>
      </c>
      <c r="D68" s="16">
        <v>1</v>
      </c>
      <c r="E68" s="21"/>
      <c r="F68" s="22">
        <f t="shared" si="1"/>
        <v>0</v>
      </c>
      <c r="G68" s="21"/>
    </row>
    <row r="69" spans="1:7" s="23" customFormat="1" ht="26.4" x14ac:dyDescent="0.3">
      <c r="A69" s="25" t="s">
        <v>177</v>
      </c>
      <c r="B69" s="16" t="s">
        <v>178</v>
      </c>
      <c r="C69" s="16" t="s">
        <v>5</v>
      </c>
      <c r="D69" s="16">
        <v>1</v>
      </c>
      <c r="E69" s="21"/>
      <c r="F69" s="22">
        <f t="shared" si="1"/>
        <v>0</v>
      </c>
      <c r="G69" s="21"/>
    </row>
    <row r="70" spans="1:7" s="23" customFormat="1" ht="26.4" x14ac:dyDescent="0.3">
      <c r="A70" s="25" t="s">
        <v>41</v>
      </c>
      <c r="B70" s="16" t="s">
        <v>105</v>
      </c>
      <c r="C70" s="16" t="s">
        <v>5</v>
      </c>
      <c r="D70" s="16">
        <v>300</v>
      </c>
      <c r="E70" s="21"/>
      <c r="F70" s="22">
        <f t="shared" si="1"/>
        <v>0</v>
      </c>
      <c r="G70" s="21"/>
    </row>
    <row r="71" spans="1:7" s="23" customFormat="1" ht="26.4" x14ac:dyDescent="0.3">
      <c r="A71" s="25" t="s">
        <v>179</v>
      </c>
      <c r="B71" s="16" t="s">
        <v>180</v>
      </c>
      <c r="C71" s="16" t="s">
        <v>181</v>
      </c>
      <c r="D71" s="16">
        <v>1</v>
      </c>
      <c r="E71" s="21"/>
      <c r="F71" s="22">
        <f t="shared" si="1"/>
        <v>0</v>
      </c>
      <c r="G71" s="21"/>
    </row>
    <row r="72" spans="1:7" s="23" customFormat="1" ht="24.9" customHeight="1" x14ac:dyDescent="0.3">
      <c r="A72" s="25" t="s">
        <v>89</v>
      </c>
      <c r="B72" s="16" t="s">
        <v>90</v>
      </c>
      <c r="C72" s="16" t="s">
        <v>5</v>
      </c>
      <c r="D72" s="16">
        <v>6</v>
      </c>
      <c r="E72" s="21"/>
      <c r="F72" s="22">
        <f t="shared" si="1"/>
        <v>0</v>
      </c>
      <c r="G72" s="21"/>
    </row>
    <row r="73" spans="1:7" s="23" customFormat="1" ht="24.9" customHeight="1" x14ac:dyDescent="0.3">
      <c r="A73" s="25" t="s">
        <v>94</v>
      </c>
      <c r="B73" s="16" t="s">
        <v>95</v>
      </c>
      <c r="C73" s="16" t="s">
        <v>5</v>
      </c>
      <c r="D73" s="16">
        <v>18</v>
      </c>
      <c r="E73" s="21"/>
      <c r="F73" s="22">
        <f t="shared" ref="F73:F98" si="2">D73*E73</f>
        <v>0</v>
      </c>
      <c r="G73" s="21"/>
    </row>
    <row r="74" spans="1:7" s="23" customFormat="1" ht="24.9" customHeight="1" x14ac:dyDescent="0.3">
      <c r="A74" s="25" t="s">
        <v>182</v>
      </c>
      <c r="B74" s="16" t="s">
        <v>183</v>
      </c>
      <c r="C74" s="16" t="s">
        <v>5</v>
      </c>
      <c r="D74" s="16">
        <v>50</v>
      </c>
      <c r="E74" s="21"/>
      <c r="F74" s="22">
        <f t="shared" si="2"/>
        <v>0</v>
      </c>
      <c r="G74" s="21"/>
    </row>
    <row r="75" spans="1:7" s="23" customFormat="1" ht="24.9" customHeight="1" x14ac:dyDescent="0.3">
      <c r="A75" s="25" t="s">
        <v>96</v>
      </c>
      <c r="B75" s="16" t="s">
        <v>97</v>
      </c>
      <c r="C75" s="16" t="s">
        <v>5</v>
      </c>
      <c r="D75" s="16">
        <v>12</v>
      </c>
      <c r="E75" s="21"/>
      <c r="F75" s="22">
        <f t="shared" si="2"/>
        <v>0</v>
      </c>
      <c r="G75" s="21"/>
    </row>
    <row r="76" spans="1:7" s="23" customFormat="1" ht="26.4" x14ac:dyDescent="0.3">
      <c r="A76" s="25" t="s">
        <v>184</v>
      </c>
      <c r="B76" s="16" t="s">
        <v>185</v>
      </c>
      <c r="C76" s="16" t="s">
        <v>5</v>
      </c>
      <c r="D76" s="16">
        <v>4</v>
      </c>
      <c r="E76" s="21"/>
      <c r="F76" s="22">
        <f t="shared" si="2"/>
        <v>0</v>
      </c>
      <c r="G76" s="21"/>
    </row>
    <row r="77" spans="1:7" s="23" customFormat="1" ht="24.9" customHeight="1" x14ac:dyDescent="0.3">
      <c r="A77" s="25" t="s">
        <v>43</v>
      </c>
      <c r="B77" s="16" t="s">
        <v>42</v>
      </c>
      <c r="C77" s="16" t="s">
        <v>5</v>
      </c>
      <c r="D77" s="16">
        <v>16</v>
      </c>
      <c r="E77" s="21"/>
      <c r="F77" s="22">
        <f t="shared" si="2"/>
        <v>0</v>
      </c>
      <c r="G77" s="21"/>
    </row>
    <row r="78" spans="1:7" s="23" customFormat="1" ht="26.4" x14ac:dyDescent="0.3">
      <c r="A78" s="25" t="s">
        <v>186</v>
      </c>
      <c r="B78" s="16" t="s">
        <v>187</v>
      </c>
      <c r="C78" s="16" t="s">
        <v>5</v>
      </c>
      <c r="D78" s="16">
        <v>4</v>
      </c>
      <c r="E78" s="21"/>
      <c r="F78" s="22">
        <f t="shared" si="2"/>
        <v>0</v>
      </c>
      <c r="G78" s="21"/>
    </row>
    <row r="79" spans="1:7" s="23" customFormat="1" ht="39.6" x14ac:dyDescent="0.3">
      <c r="A79" s="25" t="s">
        <v>44</v>
      </c>
      <c r="B79" s="16" t="s">
        <v>188</v>
      </c>
      <c r="C79" s="16" t="s">
        <v>5</v>
      </c>
      <c r="D79" s="16">
        <v>10</v>
      </c>
      <c r="E79" s="21"/>
      <c r="F79" s="22">
        <f t="shared" si="2"/>
        <v>0</v>
      </c>
      <c r="G79" s="21"/>
    </row>
    <row r="80" spans="1:7" s="23" customFormat="1" ht="26.4" x14ac:dyDescent="0.3">
      <c r="A80" s="25" t="s">
        <v>46</v>
      </c>
      <c r="B80" s="16" t="s">
        <v>45</v>
      </c>
      <c r="C80" s="16" t="s">
        <v>5</v>
      </c>
      <c r="D80" s="16">
        <v>12</v>
      </c>
      <c r="E80" s="21"/>
      <c r="F80" s="22">
        <f t="shared" si="2"/>
        <v>0</v>
      </c>
      <c r="G80" s="21"/>
    </row>
    <row r="81" spans="1:7" s="23" customFormat="1" ht="26.4" x14ac:dyDescent="0.3">
      <c r="A81" s="25" t="s">
        <v>189</v>
      </c>
      <c r="B81" s="16" t="s">
        <v>190</v>
      </c>
      <c r="C81" s="16" t="s">
        <v>5</v>
      </c>
      <c r="D81" s="16">
        <v>10</v>
      </c>
      <c r="E81" s="21"/>
      <c r="F81" s="22">
        <f t="shared" si="2"/>
        <v>0</v>
      </c>
      <c r="G81" s="21"/>
    </row>
    <row r="82" spans="1:7" s="23" customFormat="1" ht="24.9" customHeight="1" x14ac:dyDescent="0.3">
      <c r="A82" s="25" t="s">
        <v>47</v>
      </c>
      <c r="B82" s="16" t="s">
        <v>191</v>
      </c>
      <c r="C82" s="16" t="s">
        <v>5</v>
      </c>
      <c r="D82" s="16">
        <v>24</v>
      </c>
      <c r="E82" s="21"/>
      <c r="F82" s="22">
        <f t="shared" si="2"/>
        <v>0</v>
      </c>
      <c r="G82" s="21"/>
    </row>
    <row r="83" spans="1:7" s="23" customFormat="1" ht="26.1" customHeight="1" x14ac:dyDescent="0.3">
      <c r="A83" s="25" t="s">
        <v>48</v>
      </c>
      <c r="B83" s="16" t="s">
        <v>192</v>
      </c>
      <c r="C83" s="16" t="s">
        <v>22</v>
      </c>
      <c r="D83" s="16">
        <v>34</v>
      </c>
      <c r="E83" s="21"/>
      <c r="F83" s="22">
        <f t="shared" si="2"/>
        <v>0</v>
      </c>
      <c r="G83" s="21"/>
    </row>
    <row r="84" spans="1:7" s="23" customFormat="1" ht="24.9" customHeight="1" x14ac:dyDescent="0.3">
      <c r="A84" s="25" t="s">
        <v>49</v>
      </c>
      <c r="B84" s="16" t="s">
        <v>193</v>
      </c>
      <c r="C84" s="16" t="s">
        <v>5</v>
      </c>
      <c r="D84" s="16">
        <v>6</v>
      </c>
      <c r="E84" s="21"/>
      <c r="F84" s="22">
        <f t="shared" si="2"/>
        <v>0</v>
      </c>
      <c r="G84" s="21"/>
    </row>
    <row r="85" spans="1:7" s="23" customFormat="1" ht="24.9" customHeight="1" x14ac:dyDescent="0.3">
      <c r="A85" s="25" t="s">
        <v>76</v>
      </c>
      <c r="B85" s="16" t="s">
        <v>101</v>
      </c>
      <c r="C85" s="16" t="s">
        <v>77</v>
      </c>
      <c r="D85" s="16">
        <v>2</v>
      </c>
      <c r="E85" s="21"/>
      <c r="F85" s="22">
        <f t="shared" si="2"/>
        <v>0</v>
      </c>
      <c r="G85" s="21"/>
    </row>
    <row r="86" spans="1:7" s="23" customFormat="1" ht="26.4" x14ac:dyDescent="0.3">
      <c r="A86" s="25" t="s">
        <v>194</v>
      </c>
      <c r="B86" s="16" t="s">
        <v>195</v>
      </c>
      <c r="C86" s="16" t="s">
        <v>5</v>
      </c>
      <c r="D86" s="16">
        <v>10</v>
      </c>
      <c r="E86" s="21"/>
      <c r="F86" s="22">
        <f t="shared" si="2"/>
        <v>0</v>
      </c>
      <c r="G86" s="21"/>
    </row>
    <row r="87" spans="1:7" s="23" customFormat="1" ht="26.4" x14ac:dyDescent="0.3">
      <c r="A87" s="25" t="s">
        <v>91</v>
      </c>
      <c r="B87" s="16" t="s">
        <v>196</v>
      </c>
      <c r="C87" s="16" t="s">
        <v>5</v>
      </c>
      <c r="D87" s="16">
        <v>11</v>
      </c>
      <c r="E87" s="21"/>
      <c r="F87" s="22">
        <f t="shared" si="2"/>
        <v>0</v>
      </c>
      <c r="G87" s="21"/>
    </row>
    <row r="88" spans="1:7" s="23" customFormat="1" ht="26.4" x14ac:dyDescent="0.3">
      <c r="A88" s="25" t="s">
        <v>51</v>
      </c>
      <c r="B88" s="16" t="s">
        <v>50</v>
      </c>
      <c r="C88" s="16" t="s">
        <v>5</v>
      </c>
      <c r="D88" s="16">
        <v>17</v>
      </c>
      <c r="E88" s="21"/>
      <c r="F88" s="22">
        <f t="shared" si="2"/>
        <v>0</v>
      </c>
      <c r="G88" s="21"/>
    </row>
    <row r="89" spans="1:7" s="23" customFormat="1" ht="39.6" x14ac:dyDescent="0.3">
      <c r="A89" s="25" t="s">
        <v>53</v>
      </c>
      <c r="B89" s="16" t="s">
        <v>52</v>
      </c>
      <c r="C89" s="16" t="s">
        <v>5</v>
      </c>
      <c r="D89" s="16">
        <v>1</v>
      </c>
      <c r="E89" s="21"/>
      <c r="F89" s="22">
        <f t="shared" si="2"/>
        <v>0</v>
      </c>
      <c r="G89" s="21"/>
    </row>
    <row r="90" spans="1:7" s="23" customFormat="1" ht="26.1" customHeight="1" x14ac:dyDescent="0.3">
      <c r="A90" s="25" t="s">
        <v>55</v>
      </c>
      <c r="B90" s="16" t="s">
        <v>54</v>
      </c>
      <c r="C90" s="16" t="s">
        <v>5</v>
      </c>
      <c r="D90" s="16">
        <v>20</v>
      </c>
      <c r="E90" s="21"/>
      <c r="F90" s="22">
        <f t="shared" si="2"/>
        <v>0</v>
      </c>
      <c r="G90" s="21"/>
    </row>
    <row r="91" spans="1:7" s="23" customFormat="1" ht="39.6" x14ac:dyDescent="0.3">
      <c r="A91" s="25" t="s">
        <v>57</v>
      </c>
      <c r="B91" s="16" t="s">
        <v>56</v>
      </c>
      <c r="C91" s="16" t="s">
        <v>5</v>
      </c>
      <c r="D91" s="16">
        <v>22</v>
      </c>
      <c r="E91" s="21"/>
      <c r="F91" s="22">
        <f t="shared" si="2"/>
        <v>0</v>
      </c>
      <c r="G91" s="21"/>
    </row>
    <row r="92" spans="1:7" s="23" customFormat="1" ht="24.9" customHeight="1" x14ac:dyDescent="0.3">
      <c r="A92" s="25" t="s">
        <v>58</v>
      </c>
      <c r="B92" s="16" t="s">
        <v>197</v>
      </c>
      <c r="C92" s="16" t="s">
        <v>2</v>
      </c>
      <c r="D92" s="16">
        <v>4</v>
      </c>
      <c r="E92" s="21"/>
      <c r="F92" s="22">
        <f t="shared" si="2"/>
        <v>0</v>
      </c>
      <c r="G92" s="21"/>
    </row>
    <row r="93" spans="1:7" s="23" customFormat="1" ht="24.9" customHeight="1" x14ac:dyDescent="0.3">
      <c r="A93" s="25" t="s">
        <v>59</v>
      </c>
      <c r="B93" s="16" t="s">
        <v>198</v>
      </c>
      <c r="C93" s="16" t="s">
        <v>2</v>
      </c>
      <c r="D93" s="16">
        <v>4</v>
      </c>
      <c r="E93" s="21"/>
      <c r="F93" s="22">
        <f t="shared" si="2"/>
        <v>0</v>
      </c>
      <c r="G93" s="21"/>
    </row>
    <row r="94" spans="1:7" s="23" customFormat="1" ht="24.9" customHeight="1" x14ac:dyDescent="0.3">
      <c r="A94" s="25" t="s">
        <v>199</v>
      </c>
      <c r="B94" s="16" t="s">
        <v>200</v>
      </c>
      <c r="C94" s="16" t="s">
        <v>2</v>
      </c>
      <c r="D94" s="16">
        <v>16</v>
      </c>
      <c r="E94" s="21"/>
      <c r="F94" s="22">
        <f t="shared" si="2"/>
        <v>0</v>
      </c>
      <c r="G94" s="21"/>
    </row>
    <row r="95" spans="1:7" s="23" customFormat="1" ht="52.8" x14ac:dyDescent="0.3">
      <c r="A95" s="25" t="s">
        <v>201</v>
      </c>
      <c r="B95" s="16" t="s">
        <v>202</v>
      </c>
      <c r="C95" s="16" t="s">
        <v>2</v>
      </c>
      <c r="D95" s="16">
        <v>2</v>
      </c>
      <c r="E95" s="21"/>
      <c r="F95" s="22">
        <f t="shared" si="2"/>
        <v>0</v>
      </c>
      <c r="G95" s="21"/>
    </row>
    <row r="96" spans="1:7" s="23" customFormat="1" ht="39.6" x14ac:dyDescent="0.3">
      <c r="A96" s="25" t="s">
        <v>203</v>
      </c>
      <c r="B96" s="16" t="s">
        <v>204</v>
      </c>
      <c r="C96" s="16" t="s">
        <v>23</v>
      </c>
      <c r="D96" s="16">
        <v>6</v>
      </c>
      <c r="E96" s="21"/>
      <c r="F96" s="22">
        <f t="shared" si="2"/>
        <v>0</v>
      </c>
      <c r="G96" s="21"/>
    </row>
    <row r="97" spans="1:7" s="23" customFormat="1" ht="52.8" x14ac:dyDescent="0.3">
      <c r="A97" s="25" t="s">
        <v>103</v>
      </c>
      <c r="B97" s="16" t="s">
        <v>205</v>
      </c>
      <c r="C97" s="16" t="s">
        <v>5</v>
      </c>
      <c r="D97" s="16">
        <v>48</v>
      </c>
      <c r="E97" s="21"/>
      <c r="F97" s="22">
        <f t="shared" si="2"/>
        <v>0</v>
      </c>
      <c r="G97" s="21"/>
    </row>
    <row r="98" spans="1:7" s="23" customFormat="1" ht="52.8" x14ac:dyDescent="0.3">
      <c r="A98" s="25" t="s">
        <v>104</v>
      </c>
      <c r="B98" s="16" t="s">
        <v>206</v>
      </c>
      <c r="C98" s="16" t="s">
        <v>5</v>
      </c>
      <c r="D98" s="16">
        <v>48</v>
      </c>
      <c r="E98" s="21"/>
      <c r="F98" s="22">
        <f t="shared" si="2"/>
        <v>0</v>
      </c>
      <c r="G98" s="21"/>
    </row>
    <row r="99" spans="1:7" s="24" customFormat="1" ht="39.6" x14ac:dyDescent="0.3">
      <c r="A99" s="25" t="s">
        <v>207</v>
      </c>
      <c r="B99" s="16" t="s">
        <v>208</v>
      </c>
      <c r="C99" s="16" t="s">
        <v>5</v>
      </c>
      <c r="D99" s="16">
        <v>24</v>
      </c>
      <c r="E99" s="21"/>
      <c r="F99" s="22">
        <f t="shared" ref="F99:F112" si="3">D99*E99</f>
        <v>0</v>
      </c>
      <c r="G99" s="21"/>
    </row>
    <row r="100" spans="1:7" s="24" customFormat="1" ht="52.8" x14ac:dyDescent="0.3">
      <c r="A100" s="25" t="s">
        <v>209</v>
      </c>
      <c r="B100" s="16" t="s">
        <v>210</v>
      </c>
      <c r="C100" s="16" t="s">
        <v>5</v>
      </c>
      <c r="D100" s="16">
        <v>24</v>
      </c>
      <c r="E100" s="21"/>
      <c r="F100" s="22">
        <f t="shared" si="3"/>
        <v>0</v>
      </c>
      <c r="G100" s="21"/>
    </row>
    <row r="101" spans="1:7" s="24" customFormat="1" ht="39.6" x14ac:dyDescent="0.3">
      <c r="A101" s="25" t="s">
        <v>211</v>
      </c>
      <c r="B101" s="16" t="s">
        <v>212</v>
      </c>
      <c r="C101" s="16" t="s">
        <v>5</v>
      </c>
      <c r="D101" s="16">
        <v>24</v>
      </c>
      <c r="E101" s="21"/>
      <c r="F101" s="22">
        <f t="shared" si="3"/>
        <v>0</v>
      </c>
      <c r="G101" s="21"/>
    </row>
    <row r="102" spans="1:7" s="24" customFormat="1" ht="39.6" x14ac:dyDescent="0.3">
      <c r="A102" s="25" t="s">
        <v>213</v>
      </c>
      <c r="B102" s="16" t="s">
        <v>214</v>
      </c>
      <c r="C102" s="16" t="s">
        <v>23</v>
      </c>
      <c r="D102" s="16">
        <v>24</v>
      </c>
      <c r="E102" s="21"/>
      <c r="F102" s="22">
        <f t="shared" si="3"/>
        <v>0</v>
      </c>
      <c r="G102" s="21"/>
    </row>
    <row r="103" spans="1:7" s="24" customFormat="1" ht="39.6" x14ac:dyDescent="0.3">
      <c r="A103" s="25" t="s">
        <v>99</v>
      </c>
      <c r="B103" s="16" t="s">
        <v>215</v>
      </c>
      <c r="C103" s="16" t="s">
        <v>5</v>
      </c>
      <c r="D103" s="16">
        <v>24</v>
      </c>
      <c r="E103" s="21"/>
      <c r="F103" s="22">
        <f t="shared" si="3"/>
        <v>0</v>
      </c>
      <c r="G103" s="21"/>
    </row>
    <row r="104" spans="1:7" s="24" customFormat="1" ht="39.6" x14ac:dyDescent="0.3">
      <c r="A104" s="25" t="s">
        <v>216</v>
      </c>
      <c r="B104" s="16" t="s">
        <v>217</v>
      </c>
      <c r="C104" s="16" t="s">
        <v>5</v>
      </c>
      <c r="D104" s="16">
        <v>24</v>
      </c>
      <c r="E104" s="21"/>
      <c r="F104" s="22">
        <f t="shared" si="3"/>
        <v>0</v>
      </c>
      <c r="G104" s="21"/>
    </row>
    <row r="105" spans="1:7" s="24" customFormat="1" ht="39.6" x14ac:dyDescent="0.3">
      <c r="A105" s="25" t="s">
        <v>100</v>
      </c>
      <c r="B105" s="16" t="s">
        <v>218</v>
      </c>
      <c r="C105" s="16" t="s">
        <v>5</v>
      </c>
      <c r="D105" s="16">
        <v>24</v>
      </c>
      <c r="E105" s="21"/>
      <c r="F105" s="22">
        <f t="shared" si="3"/>
        <v>0</v>
      </c>
      <c r="G105" s="21"/>
    </row>
    <row r="106" spans="1:7" s="24" customFormat="1" ht="39.6" x14ac:dyDescent="0.3">
      <c r="A106" s="25" t="s">
        <v>219</v>
      </c>
      <c r="B106" s="16" t="s">
        <v>220</v>
      </c>
      <c r="C106" s="16" t="s">
        <v>2</v>
      </c>
      <c r="D106" s="16">
        <v>5</v>
      </c>
      <c r="E106" s="21"/>
      <c r="F106" s="22">
        <f t="shared" si="3"/>
        <v>0</v>
      </c>
      <c r="G106" s="21"/>
    </row>
    <row r="107" spans="1:7" s="24" customFormat="1" ht="66" x14ac:dyDescent="0.3">
      <c r="A107" s="25" t="s">
        <v>60</v>
      </c>
      <c r="B107" s="16" t="s">
        <v>221</v>
      </c>
      <c r="C107" s="16" t="s">
        <v>2</v>
      </c>
      <c r="D107" s="16">
        <v>12</v>
      </c>
      <c r="E107" s="21"/>
      <c r="F107" s="22">
        <f t="shared" si="3"/>
        <v>0</v>
      </c>
      <c r="G107" s="21"/>
    </row>
    <row r="108" spans="1:7" s="24" customFormat="1" ht="39.6" x14ac:dyDescent="0.3">
      <c r="A108" s="25" t="s">
        <v>222</v>
      </c>
      <c r="B108" s="16" t="s">
        <v>223</v>
      </c>
      <c r="C108" s="16" t="s">
        <v>23</v>
      </c>
      <c r="D108" s="16">
        <v>48</v>
      </c>
      <c r="E108" s="21"/>
      <c r="F108" s="22">
        <f t="shared" si="3"/>
        <v>0</v>
      </c>
      <c r="G108" s="21"/>
    </row>
    <row r="109" spans="1:7" s="24" customFormat="1" ht="39.6" x14ac:dyDescent="0.3">
      <c r="A109" s="25" t="s">
        <v>224</v>
      </c>
      <c r="B109" s="16" t="s">
        <v>225</v>
      </c>
      <c r="C109" s="16" t="s">
        <v>23</v>
      </c>
      <c r="D109" s="16">
        <v>48</v>
      </c>
      <c r="E109" s="21"/>
      <c r="F109" s="22">
        <f t="shared" si="3"/>
        <v>0</v>
      </c>
      <c r="G109" s="21"/>
    </row>
    <row r="110" spans="1:7" s="24" customFormat="1" ht="39.6" x14ac:dyDescent="0.3">
      <c r="A110" s="25" t="s">
        <v>226</v>
      </c>
      <c r="B110" s="16" t="s">
        <v>227</v>
      </c>
      <c r="C110" s="16" t="s">
        <v>5</v>
      </c>
      <c r="D110" s="16">
        <v>24</v>
      </c>
      <c r="E110" s="21"/>
      <c r="F110" s="22">
        <f t="shared" si="3"/>
        <v>0</v>
      </c>
      <c r="G110" s="21"/>
    </row>
    <row r="111" spans="1:7" s="24" customFormat="1" ht="39.6" x14ac:dyDescent="0.3">
      <c r="A111" s="25" t="s">
        <v>61</v>
      </c>
      <c r="B111" s="16" t="s">
        <v>228</v>
      </c>
      <c r="C111" s="16" t="s">
        <v>5</v>
      </c>
      <c r="D111" s="16">
        <v>60</v>
      </c>
      <c r="E111" s="21"/>
      <c r="F111" s="22">
        <f t="shared" si="3"/>
        <v>0</v>
      </c>
      <c r="G111" s="21"/>
    </row>
    <row r="112" spans="1:7" s="24" customFormat="1" ht="66" x14ac:dyDescent="0.3">
      <c r="A112" s="25" t="s">
        <v>229</v>
      </c>
      <c r="B112" s="16" t="s">
        <v>230</v>
      </c>
      <c r="C112" s="16" t="s">
        <v>5</v>
      </c>
      <c r="D112" s="16">
        <v>36</v>
      </c>
      <c r="E112" s="21"/>
      <c r="F112" s="22">
        <f t="shared" si="3"/>
        <v>0</v>
      </c>
      <c r="G112" s="21"/>
    </row>
    <row r="114" spans="1:7" x14ac:dyDescent="0.3">
      <c r="A114" s="26" t="s">
        <v>231</v>
      </c>
      <c r="B114" s="26"/>
      <c r="C114" s="26"/>
      <c r="D114" s="26"/>
      <c r="E114" s="26"/>
      <c r="F114" s="26"/>
      <c r="G114" s="26"/>
    </row>
  </sheetData>
  <sortState xmlns:xlrd2="http://schemas.microsoft.com/office/spreadsheetml/2017/richdata2" ref="A9:AY98">
    <sortCondition ref="A9:A98"/>
  </sortState>
  <mergeCells count="10">
    <mergeCell ref="A1:G1"/>
    <mergeCell ref="A2:G2"/>
    <mergeCell ref="A3:G3"/>
    <mergeCell ref="A4:G4"/>
    <mergeCell ref="A5:G5"/>
    <mergeCell ref="A114:G114"/>
    <mergeCell ref="E7:G7"/>
    <mergeCell ref="K6:Q6"/>
    <mergeCell ref="K7:Q7"/>
    <mergeCell ref="K8:Q8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Nick Read</cp:lastModifiedBy>
  <cp:lastPrinted>2022-05-06T20:59:36Z</cp:lastPrinted>
  <dcterms:created xsi:type="dcterms:W3CDTF">2020-04-06T16:36:54Z</dcterms:created>
  <dcterms:modified xsi:type="dcterms:W3CDTF">2022-05-09T17:08:12Z</dcterms:modified>
</cp:coreProperties>
</file>